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vgov-my.sharepoint.com/personal/margarette_duckett_vdacs_virginia_gov/Documents/Documents/WebMod/xlsConverts/"/>
    </mc:Choice>
  </mc:AlternateContent>
  <xr:revisionPtr revIDLastSave="0" documentId="8_{6D307802-F00F-40C9-B45E-FAE52D1FD33F}" xr6:coauthVersionLast="47" xr6:coauthVersionMax="47" xr10:uidLastSave="{00000000-0000-0000-0000-000000000000}"/>
  <bookViews>
    <workbookView xWindow="28680" yWindow="-120" windowWidth="29040" windowHeight="15720" xr2:uid="{19C0A228-A9EF-4A98-8FFA-5504F4665115}"/>
  </bookViews>
  <sheets>
    <sheet name="105" sheetId="1" r:id="rId1"/>
    <sheet name="Form 105-A" sheetId="3" r:id="rId2"/>
  </sheets>
  <definedNames>
    <definedName name="_xlnm.Print_Area" localSheetId="0">'105'!$A$1:$T$44</definedName>
    <definedName name="_xlnm.Print_Area" localSheetId="1">'Form 105-A'!$A$1:$P$106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3" l="1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M103" i="3"/>
  <c r="M66" i="3"/>
  <c r="M68" i="3"/>
  <c r="D39" i="1"/>
  <c r="D38" i="1"/>
  <c r="N32" i="1"/>
  <c r="K31" i="1"/>
  <c r="K30" i="1"/>
  <c r="K29" i="1"/>
  <c r="K32" i="1"/>
  <c r="K23" i="1"/>
  <c r="K22" i="1"/>
  <c r="K21" i="1"/>
  <c r="K20" i="1"/>
  <c r="K19" i="1"/>
  <c r="K18" i="1"/>
  <c r="K17" i="1"/>
  <c r="K16" i="1"/>
  <c r="D40" i="1"/>
  <c r="L103" i="3"/>
  <c r="L66" i="3"/>
  <c r="L68" i="3"/>
  <c r="L31" i="3"/>
  <c r="L33" i="3"/>
  <c r="K24" i="1"/>
  <c r="K25" i="1"/>
  <c r="K38" i="1"/>
  <c r="Q22" i="1"/>
  <c r="M31" i="3"/>
  <c r="M33" i="3"/>
  <c r="N24" i="1"/>
  <c r="N25" i="1"/>
  <c r="N38" i="1"/>
  <c r="Q24" i="1"/>
  <c r="Q26" i="1"/>
  <c r="Q30" i="1"/>
</calcChain>
</file>

<file path=xl/sharedStrings.xml><?xml version="1.0" encoding="utf-8"?>
<sst xmlns="http://schemas.openxmlformats.org/spreadsheetml/2006/main" count="331" uniqueCount="95">
  <si>
    <r>
      <t xml:space="preserve">                                                  VIRGINIA DEPARTMENT OF AGRICULTURE AND CONSUMER SERVICES                                  </t>
    </r>
    <r>
      <rPr>
        <b/>
        <sz val="10"/>
        <rFont val="Arial"/>
        <family val="2"/>
      </rPr>
      <t>FORM 105</t>
    </r>
  </si>
  <si>
    <t>OFFICE OF CHARITABLE AND REGULATORY PROGRAMS</t>
  </si>
  <si>
    <t>PAPER INSTANT BINGO/SEAL CARDS/PULL-TABS RECONCILIATION FORM</t>
  </si>
  <si>
    <t>I certify this form is complete and accurate to the best of my knowledge.</t>
  </si>
  <si>
    <t>ORGANIZATION:</t>
  </si>
  <si>
    <t>SESSION DATE:</t>
  </si>
  <si>
    <t>Signature of Cashier</t>
  </si>
  <si>
    <t>Signature of Bingo Manager</t>
  </si>
  <si>
    <t>Column:</t>
  </si>
  <si>
    <t>A</t>
  </si>
  <si>
    <t>B</t>
  </si>
  <si>
    <t>C</t>
  </si>
  <si>
    <t>D</t>
  </si>
  <si>
    <t>E</t>
  </si>
  <si>
    <t>F</t>
  </si>
  <si>
    <t>G</t>
  </si>
  <si>
    <t>H</t>
  </si>
  <si>
    <t xml:space="preserve">Beginning inventory of opened paper deals carried forward from the previous bingo session </t>
  </si>
  <si>
    <t>Line</t>
  </si>
  <si>
    <t xml:space="preserve">Take In </t>
  </si>
  <si>
    <t>Payout</t>
  </si>
  <si>
    <t>1.</t>
  </si>
  <si>
    <t>Total open paper deals from the previous bingo session's Form 105 (Line 16, Column G and H)</t>
  </si>
  <si>
    <t>Paper Deals opened during the bingo session</t>
  </si>
  <si>
    <t>Beginning Change Fund</t>
  </si>
  <si>
    <t>19.</t>
  </si>
  <si>
    <t>Serial #</t>
  </si>
  <si>
    <t>Deal Name</t>
  </si>
  <si>
    <t>Form #</t>
  </si>
  <si>
    <t>Ticket Price</t>
  </si>
  <si>
    <t># of Tickets</t>
  </si>
  <si>
    <t># of Free Tkts</t>
  </si>
  <si>
    <t>Take In</t>
  </si>
  <si>
    <t>2.</t>
  </si>
  <si>
    <t>3.</t>
  </si>
  <si>
    <t>Prizes Paid by Check</t>
  </si>
  <si>
    <t>20.</t>
  </si>
  <si>
    <t>4.</t>
  </si>
  <si>
    <t>5.</t>
  </si>
  <si>
    <t>21.</t>
  </si>
  <si>
    <t>6.</t>
  </si>
  <si>
    <t>7.</t>
  </si>
  <si>
    <t>22.</t>
  </si>
  <si>
    <t>8.</t>
  </si>
  <si>
    <t>9.</t>
  </si>
  <si>
    <t>Total Paper Take In
(from Line 18, Column G)</t>
  </si>
  <si>
    <t>23.</t>
  </si>
  <si>
    <t>10.</t>
  </si>
  <si>
    <t>Totals from Form 105-A (Line 22, Column G and H of Page 1)</t>
  </si>
  <si>
    <t>11.</t>
  </si>
  <si>
    <t>Total Lines 1 through 10</t>
  </si>
  <si>
    <t>Total Paper Pay Out
(from Line 18, Column H)</t>
  </si>
  <si>
    <t>24.</t>
  </si>
  <si>
    <t>12.</t>
  </si>
  <si>
    <t>Total of the prizes added to the paper instant progressive amount from deals opened during this bingo session</t>
  </si>
  <si>
    <t>Ending inventory of opened paper deals to be carried forward to the next bingo session</t>
  </si>
  <si>
    <t>25.</t>
  </si>
  <si>
    <t>Remaining
Take In</t>
  </si>
  <si>
    <t>Remaining
Payout</t>
  </si>
  <si>
    <t>13.</t>
  </si>
  <si>
    <t xml:space="preserve">Cash on Hand </t>
  </si>
  <si>
    <t>14.</t>
  </si>
  <si>
    <t>15.</t>
  </si>
  <si>
    <t>16.</t>
  </si>
  <si>
    <t xml:space="preserve">Total Lines 13 through 15 </t>
  </si>
  <si>
    <t>17.</t>
  </si>
  <si>
    <t>Total of the paper instant progressive paid by check or cash</t>
  </si>
  <si>
    <t xml:space="preserve">Instant Progressive </t>
  </si>
  <si>
    <t>Totals for the 
Bingo Session</t>
  </si>
  <si>
    <t xml:space="preserve">TOTAL PAPER TAKE IN  </t>
  </si>
  <si>
    <t>TOTAL PAPER PAYOUT</t>
  </si>
  <si>
    <r>
      <t>Beginning Balance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(previous bingo session's carry over balance)</t>
    </r>
  </si>
  <si>
    <t xml:space="preserve"> +</t>
  </si>
  <si>
    <r>
      <t>Additions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(from Line 12, column H above) </t>
    </r>
  </si>
  <si>
    <t>Line 11-16
(Line 18, Column G)</t>
  </si>
  <si>
    <t>18.</t>
  </si>
  <si>
    <t>Line 11 - 12 - 16 + 17
(Line 18, Column H)</t>
  </si>
  <si>
    <t xml:space="preserve"> -</t>
  </si>
  <si>
    <r>
      <t>Payouts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(from Line 17 column H above)</t>
    </r>
  </si>
  <si>
    <t xml:space="preserve"> =</t>
  </si>
  <si>
    <t>Carry Over Balance</t>
  </si>
  <si>
    <t>(Totals to be included on Bingo Session Reconciliation Summary (Form 103))</t>
  </si>
  <si>
    <t>**The use of handwritten documentation during the bingo session that would assist in the completion of this form will need to be kept as part of the organization’s gaming records.**</t>
  </si>
  <si>
    <t xml:space="preserve">                                               DEPARTMENT OF AGRICULTURE AND CONSUMER SERVICES                       FORM 105-A</t>
  </si>
  <si>
    <t>PAPER INSTANT BINGO/SEAL CARDS/PULL-TABS RECONCILIATION CONTINUATION FORM</t>
  </si>
  <si>
    <t>PAGE #:</t>
  </si>
  <si>
    <t>Paper deals opened during the bingo session</t>
  </si>
  <si>
    <t>Totals from Form 105-A (Line 22, Column G and H of Page</t>
  </si>
  <si>
    <t>)</t>
  </si>
  <si>
    <t>Total Lines 1 through 21</t>
  </si>
  <si>
    <t xml:space="preserve">                                      VIRGINIA DEPARTMENT OF AGRICULTURE AND CONSUMER SERVICES              FORM 105-A</t>
  </si>
  <si>
    <t xml:space="preserve">                                       VIRGINIA DEPARTMENT OF AGRICULTURE AND CONSUMER SERVICES             FORM 105-A</t>
  </si>
  <si>
    <t xml:space="preserve">Cash Reconciled </t>
  </si>
  <si>
    <t xml:space="preserve">Overage/(Shortage)
Overage, if Line 24 is greater than Line 23.  Shortage, if Line 23 is greater than Line 24.  </t>
  </si>
  <si>
    <t xml:space="preserve">Total Cash to Account For
(Lines 19 + 20 + 21 - 22)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</si>
</sst>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;@"/>
    <numFmt numFmtId="165" formatCode="m/d/yyyy;@"/>
    <numFmt numFmtId="166" formatCode="&quot;$&quot;#,##0.00"/>
  </numFmts>
  <fonts count="31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6"/>
      <name val="Comic Sans MS"/>
      <family val="4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Comic Sans MS"/>
      <family val="4"/>
    </font>
    <font>
      <sz val="10"/>
      <name val="Arial"/>
      <family val="2"/>
    </font>
    <font>
      <b/>
      <sz val="14"/>
      <name val="Arial"/>
      <family val="2"/>
    </font>
    <font>
      <sz val="7.5"/>
      <name val="Arial"/>
      <family val="2"/>
    </font>
    <font>
      <sz val="10"/>
      <color indexed="8"/>
      <name val="Arial"/>
      <family val="2"/>
    </font>
    <font>
      <sz val="9"/>
      <name val="Comic Sans MS"/>
      <family val="4"/>
    </font>
    <font>
      <sz val="5.4"/>
      <name val="Arial"/>
      <family val="2"/>
    </font>
    <font>
      <sz val="9"/>
      <name val="Arial Narrow"/>
      <family val="2"/>
    </font>
    <font>
      <b/>
      <sz val="6"/>
      <name val="Arial Narrow"/>
      <family val="2"/>
    </font>
    <font>
      <sz val="6"/>
      <name val="Arial Narrow"/>
      <family val="2"/>
    </font>
    <font>
      <b/>
      <sz val="10"/>
      <name val="Arial Narrow"/>
      <family val="2"/>
    </font>
    <font>
      <i/>
      <sz val="9"/>
      <name val="Arial"/>
      <family val="2"/>
    </font>
    <font>
      <i/>
      <sz val="8.5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30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</cellStyleXfs>
  <cellXfs count="425">
    <xf numFmtId="0" fontId="0" fillId="0" borderId="0" xfId="0"/>
    <xf numFmtId="0" fontId="0" fillId="0" borderId="0" xfId="0" applyFill="1" applyProtection="1"/>
    <xf numFmtId="0" fontId="1" fillId="0" borderId="0" xfId="0" applyFont="1" applyFill="1" applyAlignment="1" applyProtection="1">
      <alignment horizontal="left"/>
    </xf>
    <xf numFmtId="0" fontId="2" fillId="0" borderId="0" xfId="0" applyFont="1" applyFill="1" applyProtection="1"/>
    <xf numFmtId="0" fontId="0" fillId="2" borderId="0" xfId="0" applyFill="1" applyProtection="1"/>
    <xf numFmtId="0" fontId="5" fillId="0" borderId="0" xfId="0" applyFont="1" applyAlignment="1" applyProtection="1"/>
    <xf numFmtId="0" fontId="0" fillId="0" borderId="0" xfId="0" applyProtection="1"/>
    <xf numFmtId="0" fontId="0" fillId="0" borderId="0" xfId="0" applyAlignment="1" applyProtection="1">
      <alignment horizontal="center" wrapText="1"/>
    </xf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164" fontId="9" fillId="0" borderId="2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/>
    <xf numFmtId="0" fontId="10" fillId="0" borderId="0" xfId="0" applyFont="1" applyBorder="1" applyAlignment="1" applyProtection="1"/>
    <xf numFmtId="0" fontId="10" fillId="0" borderId="4" xfId="0" applyFont="1" applyBorder="1" applyAlignment="1" applyProtection="1"/>
    <xf numFmtId="0" fontId="10" fillId="0" borderId="2" xfId="0" applyFont="1" applyBorder="1" applyAlignment="1" applyProtection="1"/>
    <xf numFmtId="0" fontId="10" fillId="0" borderId="5" xfId="0" applyFont="1" applyBorder="1" applyAlignment="1" applyProtection="1"/>
    <xf numFmtId="0" fontId="2" fillId="0" borderId="1" xfId="0" applyFont="1" applyBorder="1" applyAlignment="1" applyProtection="1"/>
    <xf numFmtId="0" fontId="8" fillId="0" borderId="6" xfId="0" applyFont="1" applyBorder="1" applyAlignment="1" applyProtection="1">
      <alignment horizontal="center"/>
    </xf>
    <xf numFmtId="0" fontId="9" fillId="0" borderId="7" xfId="0" applyFont="1" applyBorder="1" applyAlignment="1" applyProtection="1"/>
    <xf numFmtId="0" fontId="10" fillId="0" borderId="7" xfId="0" applyFont="1" applyBorder="1" applyAlignment="1" applyProtection="1"/>
    <xf numFmtId="0" fontId="8" fillId="0" borderId="7" xfId="0" applyFont="1" applyBorder="1" applyAlignment="1" applyProtection="1">
      <alignment horizontal="center"/>
    </xf>
    <xf numFmtId="0" fontId="2" fillId="0" borderId="0" xfId="0" applyFont="1" applyAlignment="1" applyProtection="1"/>
    <xf numFmtId="0" fontId="8" fillId="0" borderId="0" xfId="0" applyFont="1" applyBorder="1" applyAlignment="1" applyProtection="1">
      <alignment horizontal="center"/>
    </xf>
    <xf numFmtId="0" fontId="0" fillId="0" borderId="0" xfId="0" applyFill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top"/>
    </xf>
    <xf numFmtId="0" fontId="0" fillId="0" borderId="0" xfId="0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4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vertical="center"/>
    </xf>
    <xf numFmtId="0" fontId="14" fillId="0" borderId="1" xfId="0" applyFont="1" applyBorder="1" applyAlignment="1" applyProtection="1">
      <alignment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left" vertical="center"/>
    </xf>
    <xf numFmtId="0" fontId="0" fillId="0" borderId="15" xfId="0" applyBorder="1" applyProtection="1"/>
    <xf numFmtId="0" fontId="2" fillId="3" borderId="6" xfId="0" applyFont="1" applyFill="1" applyBorder="1" applyAlignment="1" applyProtection="1">
      <alignment horizontal="center" vertical="center"/>
    </xf>
    <xf numFmtId="0" fontId="14" fillId="0" borderId="16" xfId="0" applyFont="1" applyBorder="1" applyAlignment="1" applyProtection="1"/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 vertical="center"/>
    </xf>
    <xf numFmtId="49" fontId="12" fillId="0" borderId="14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16" fillId="0" borderId="19" xfId="0" applyNumberFormat="1" applyFont="1" applyBorder="1" applyAlignment="1" applyProtection="1">
      <alignment horizontal="center" vertical="center"/>
    </xf>
    <xf numFmtId="166" fontId="30" fillId="0" borderId="16" xfId="1" applyNumberFormat="1" applyBorder="1" applyAlignment="1" applyProtection="1">
      <alignment horizontal="center"/>
      <protection locked="0"/>
    </xf>
    <xf numFmtId="0" fontId="0" fillId="0" borderId="0" xfId="0" applyBorder="1" applyProtection="1"/>
    <xf numFmtId="0" fontId="14" fillId="0" borderId="0" xfId="0" applyFont="1" applyAlignment="1" applyProtection="1">
      <alignment vertical="center"/>
    </xf>
    <xf numFmtId="49" fontId="17" fillId="0" borderId="20" xfId="0" applyNumberFormat="1" applyFont="1" applyBorder="1" applyAlignment="1" applyProtection="1">
      <alignment horizontal="left" vertical="center"/>
    </xf>
    <xf numFmtId="0" fontId="0" fillId="0" borderId="17" xfId="0" applyBorder="1" applyProtection="1"/>
    <xf numFmtId="0" fontId="8" fillId="0" borderId="0" xfId="0" applyFont="1" applyAlignment="1" applyProtection="1">
      <alignment vertical="center"/>
    </xf>
    <xf numFmtId="0" fontId="0" fillId="0" borderId="21" xfId="0" applyBorder="1" applyProtection="1"/>
    <xf numFmtId="49" fontId="2" fillId="3" borderId="22" xfId="0" applyNumberFormat="1" applyFont="1" applyFill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49" fontId="16" fillId="0" borderId="24" xfId="0" applyNumberFormat="1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left" vertical="center" indent="1"/>
      <protection locked="0"/>
    </xf>
    <xf numFmtId="0" fontId="0" fillId="0" borderId="18" xfId="0" applyBorder="1" applyAlignment="1" applyProtection="1">
      <alignment horizontal="left" vertical="center" indent="1"/>
      <protection locked="0"/>
    </xf>
    <xf numFmtId="7" fontId="30" fillId="0" borderId="16" xfId="1" applyNumberForma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8" fillId="0" borderId="18" xfId="0" applyFont="1" applyBorder="1" applyAlignment="1" applyProtection="1">
      <alignment horizontal="left" vertical="center" indent="1"/>
      <protection locked="0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0" fontId="19" fillId="0" borderId="0" xfId="0" applyFont="1" applyProtection="1"/>
    <xf numFmtId="49" fontId="16" fillId="0" borderId="22" xfId="0" applyNumberFormat="1" applyFont="1" applyBorder="1" applyAlignment="1" applyProtection="1">
      <alignment horizontal="center" vertical="center"/>
    </xf>
    <xf numFmtId="166" fontId="30" fillId="0" borderId="26" xfId="1" applyNumberFormat="1" applyBorder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9" fontId="16" fillId="0" borderId="0" xfId="0" applyNumberFormat="1" applyFont="1" applyAlignment="1" applyProtection="1">
      <alignment horizontal="center" vertical="center"/>
    </xf>
    <xf numFmtId="166" fontId="30" fillId="0" borderId="27" xfId="1" applyNumberFormat="1" applyBorder="1" applyAlignment="1" applyProtection="1">
      <alignment horizontal="center" vertical="center"/>
    </xf>
    <xf numFmtId="0" fontId="4" fillId="0" borderId="0" xfId="0" applyFont="1" applyBorder="1" applyProtection="1"/>
    <xf numFmtId="49" fontId="14" fillId="0" borderId="0" xfId="0" applyNumberFormat="1" applyFont="1" applyAlignment="1" applyProtection="1">
      <alignment vertical="center"/>
    </xf>
    <xf numFmtId="0" fontId="18" fillId="0" borderId="17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49" fontId="2" fillId="3" borderId="19" xfId="0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49" fontId="16" fillId="0" borderId="28" xfId="0" applyNumberFormat="1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left" indent="1"/>
      <protection locked="0"/>
    </xf>
    <xf numFmtId="0" fontId="0" fillId="0" borderId="18" xfId="0" applyBorder="1" applyAlignment="1" applyProtection="1">
      <alignment horizontal="left" indent="1"/>
      <protection locked="0"/>
    </xf>
    <xf numFmtId="37" fontId="30" fillId="0" borderId="18" xfId="1" applyNumberFormat="1" applyBorder="1" applyAlignment="1" applyProtection="1">
      <alignment horizontal="center"/>
      <protection locked="0"/>
    </xf>
    <xf numFmtId="166" fontId="30" fillId="0" borderId="29" xfId="1" applyNumberFormat="1" applyBorder="1" applyAlignment="1" applyProtection="1">
      <alignment horizontal="center"/>
      <protection locked="0"/>
    </xf>
    <xf numFmtId="166" fontId="30" fillId="0" borderId="26" xfId="1" applyNumberFormat="1" applyBorder="1" applyAlignment="1" applyProtection="1">
      <alignment horizontal="center"/>
      <protection locked="0"/>
    </xf>
    <xf numFmtId="166" fontId="30" fillId="0" borderId="27" xfId="1" applyNumberFormat="1" applyBorder="1" applyAlignment="1" applyProtection="1">
      <alignment horizontal="center"/>
    </xf>
    <xf numFmtId="49" fontId="17" fillId="0" borderId="0" xfId="0" applyNumberFormat="1" applyFont="1" applyAlignment="1" applyProtection="1">
      <alignment horizontal="center" vertical="center"/>
    </xf>
    <xf numFmtId="0" fontId="17" fillId="0" borderId="0" xfId="0" applyFont="1" applyProtection="1"/>
    <xf numFmtId="0" fontId="22" fillId="0" borderId="0" xfId="0" applyFont="1" applyBorder="1" applyProtection="1"/>
    <xf numFmtId="0" fontId="17" fillId="0" borderId="0" xfId="0" applyFont="1" applyBorder="1" applyProtection="1"/>
    <xf numFmtId="0" fontId="23" fillId="0" borderId="0" xfId="0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center"/>
    </xf>
    <xf numFmtId="0" fontId="0" fillId="0" borderId="30" xfId="0" applyBorder="1" applyProtection="1"/>
    <xf numFmtId="49" fontId="24" fillId="0" borderId="14" xfId="0" applyNumberFormat="1" applyFont="1" applyBorder="1" applyAlignment="1" applyProtection="1">
      <alignment horizontal="center" vertical="center"/>
    </xf>
    <xf numFmtId="0" fontId="0" fillId="0" borderId="0" xfId="0" applyFill="1" applyBorder="1" applyProtection="1"/>
    <xf numFmtId="0" fontId="12" fillId="0" borderId="0" xfId="0" applyFont="1" applyFill="1" applyBorder="1" applyAlignment="1" applyProtection="1">
      <alignment horizontal="center" vertical="justify"/>
    </xf>
    <xf numFmtId="0" fontId="4" fillId="0" borderId="31" xfId="0" applyFont="1" applyBorder="1" applyAlignment="1" applyProtection="1">
      <alignment vertical="center"/>
    </xf>
    <xf numFmtId="0" fontId="18" fillId="0" borderId="32" xfId="0" applyFont="1" applyBorder="1" applyProtection="1"/>
    <xf numFmtId="0" fontId="14" fillId="0" borderId="32" xfId="0" applyFont="1" applyBorder="1" applyProtection="1"/>
    <xf numFmtId="0" fontId="22" fillId="0" borderId="32" xfId="0" applyFont="1" applyBorder="1" applyProtection="1"/>
    <xf numFmtId="0" fontId="22" fillId="0" borderId="33" xfId="0" applyFont="1" applyBorder="1" applyProtection="1"/>
    <xf numFmtId="0" fontId="12" fillId="0" borderId="0" xfId="0" applyFont="1" applyBorder="1" applyAlignment="1" applyProtection="1">
      <alignment vertical="center"/>
    </xf>
    <xf numFmtId="0" fontId="0" fillId="0" borderId="34" xfId="0" applyBorder="1" applyProtection="1"/>
    <xf numFmtId="166" fontId="1" fillId="0" borderId="1" xfId="1" applyNumberFormat="1" applyFont="1" applyBorder="1" applyAlignment="1" applyProtection="1">
      <alignment horizontal="center"/>
      <protection locked="0"/>
    </xf>
    <xf numFmtId="0" fontId="26" fillId="0" borderId="0" xfId="0" applyFont="1" applyBorder="1" applyAlignment="1" applyProtection="1">
      <alignment horizontal="center" vertical="justify"/>
    </xf>
    <xf numFmtId="0" fontId="12" fillId="0" borderId="0" xfId="0" applyFont="1" applyBorder="1" applyAlignment="1" applyProtection="1">
      <alignment horizontal="center" vertical="justify"/>
    </xf>
    <xf numFmtId="0" fontId="14" fillId="0" borderId="34" xfId="0" applyFont="1" applyBorder="1" applyAlignment="1" applyProtection="1">
      <alignment horizontal="center"/>
    </xf>
    <xf numFmtId="166" fontId="1" fillId="0" borderId="17" xfId="1" applyNumberFormat="1" applyFont="1" applyBorder="1" applyAlignment="1" applyProtection="1">
      <alignment horizontal="center"/>
    </xf>
    <xf numFmtId="0" fontId="0" fillId="0" borderId="35" xfId="0" applyBorder="1" applyAlignment="1" applyProtection="1"/>
    <xf numFmtId="49" fontId="16" fillId="0" borderId="14" xfId="0" applyNumberFormat="1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27" fillId="0" borderId="0" xfId="0" applyFont="1" applyBorder="1" applyAlignment="1" applyProtection="1">
      <alignment wrapText="1"/>
    </xf>
    <xf numFmtId="0" fontId="4" fillId="0" borderId="34" xfId="0" applyFont="1" applyBorder="1" applyAlignment="1" applyProtection="1">
      <alignment horizontal="center"/>
    </xf>
    <xf numFmtId="0" fontId="14" fillId="0" borderId="34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center"/>
    </xf>
    <xf numFmtId="166" fontId="1" fillId="0" borderId="0" xfId="1" applyNumberFormat="1" applyFont="1" applyBorder="1" applyAlignment="1" applyProtection="1">
      <alignment horizontal="center"/>
    </xf>
    <xf numFmtId="0" fontId="16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36" xfId="0" applyBorder="1" applyProtection="1"/>
    <xf numFmtId="0" fontId="0" fillId="0" borderId="37" xfId="0" applyBorder="1" applyProtection="1"/>
    <xf numFmtId="0" fontId="0" fillId="0" borderId="35" xfId="0" applyBorder="1" applyProtection="1"/>
    <xf numFmtId="0" fontId="27" fillId="0" borderId="0" xfId="0" applyFont="1" applyAlignment="1" applyProtection="1">
      <alignment horizontal="center"/>
    </xf>
    <xf numFmtId="0" fontId="0" fillId="2" borderId="0" xfId="0" applyFill="1" applyBorder="1" applyProtection="1"/>
    <xf numFmtId="0" fontId="28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0" fillId="2" borderId="0" xfId="0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vertical="center"/>
    </xf>
    <xf numFmtId="49" fontId="17" fillId="2" borderId="0" xfId="0" applyNumberFormat="1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vertical="center"/>
    </xf>
    <xf numFmtId="49" fontId="16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49" fontId="2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/>
    </xf>
    <xf numFmtId="44" fontId="30" fillId="2" borderId="0" xfId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 applyProtection="1"/>
    <xf numFmtId="44" fontId="30" fillId="2" borderId="0" xfId="1" applyFill="1" applyBorder="1" applyAlignment="1" applyProtection="1">
      <alignment horizontal="left"/>
    </xf>
    <xf numFmtId="0" fontId="2" fillId="2" borderId="0" xfId="0" applyFont="1" applyFill="1" applyBorder="1" applyProtection="1"/>
    <xf numFmtId="0" fontId="13" fillId="2" borderId="0" xfId="0" applyFont="1" applyFill="1" applyBorder="1" applyAlignment="1" applyProtection="1">
      <alignment horizontal="center" vertical="top"/>
    </xf>
    <xf numFmtId="0" fontId="16" fillId="2" borderId="0" xfId="0" applyFont="1" applyFill="1" applyBorder="1" applyAlignment="1" applyProtection="1"/>
    <xf numFmtId="44" fontId="30" fillId="2" borderId="0" xfId="1" applyFill="1" applyBorder="1" applyProtection="1"/>
    <xf numFmtId="0" fontId="14" fillId="2" borderId="0" xfId="0" applyFont="1" applyFill="1" applyBorder="1" applyAlignment="1" applyProtection="1"/>
    <xf numFmtId="44" fontId="0" fillId="2" borderId="0" xfId="0" applyNumberFormat="1" applyFill="1" applyBorder="1" applyProtection="1"/>
    <xf numFmtId="0" fontId="14" fillId="2" borderId="0" xfId="0" applyFont="1" applyFill="1" applyBorder="1" applyAlignment="1" applyProtection="1">
      <alignment horizontal="right" indent="1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1" fillId="2" borderId="0" xfId="0" applyFont="1" applyFill="1" applyAlignment="1" applyProtection="1">
      <alignment horizontal="left"/>
    </xf>
    <xf numFmtId="0" fontId="2" fillId="2" borderId="0" xfId="0" applyFont="1" applyFill="1" applyProtection="1"/>
    <xf numFmtId="0" fontId="18" fillId="0" borderId="0" xfId="3" applyFill="1" applyProtection="1"/>
    <xf numFmtId="0" fontId="3" fillId="0" borderId="0" xfId="3" applyFont="1" applyAlignment="1" applyProtection="1"/>
    <xf numFmtId="0" fontId="5" fillId="0" borderId="0" xfId="3" applyFont="1" applyAlignment="1" applyProtection="1"/>
    <xf numFmtId="0" fontId="18" fillId="0" borderId="0" xfId="3" applyAlignment="1" applyProtection="1">
      <alignment wrapText="1"/>
    </xf>
    <xf numFmtId="0" fontId="18" fillId="0" borderId="0" xfId="3" applyProtection="1"/>
    <xf numFmtId="0" fontId="1" fillId="0" borderId="0" xfId="3" applyFont="1" applyAlignment="1" applyProtection="1">
      <alignment horizontal="left"/>
    </xf>
    <xf numFmtId="0" fontId="9" fillId="0" borderId="0" xfId="3" applyFont="1" applyAlignment="1" applyProtection="1">
      <alignment horizontal="right"/>
    </xf>
    <xf numFmtId="0" fontId="9" fillId="0" borderId="0" xfId="3" applyFont="1" applyBorder="1" applyAlignment="1" applyProtection="1"/>
    <xf numFmtId="0" fontId="9" fillId="0" borderId="7" xfId="3" applyFont="1" applyBorder="1" applyAlignment="1" applyProtection="1"/>
    <xf numFmtId="0" fontId="10" fillId="0" borderId="7" xfId="3" applyFont="1" applyBorder="1" applyAlignment="1" applyProtection="1"/>
    <xf numFmtId="0" fontId="10" fillId="0" borderId="0" xfId="3" applyFont="1" applyBorder="1" applyAlignment="1" applyProtection="1"/>
    <xf numFmtId="0" fontId="9" fillId="0" borderId="0" xfId="3" applyFont="1" applyAlignment="1" applyProtection="1"/>
    <xf numFmtId="0" fontId="10" fillId="0" borderId="0" xfId="3" applyFont="1" applyAlignment="1" applyProtection="1"/>
    <xf numFmtId="0" fontId="2" fillId="0" borderId="0" xfId="3" applyFont="1" applyAlignment="1" applyProtection="1"/>
    <xf numFmtId="0" fontId="8" fillId="0" borderId="0" xfId="3" applyFont="1" applyBorder="1" applyAlignment="1" applyProtection="1"/>
    <xf numFmtId="0" fontId="18" fillId="0" borderId="0" xfId="3" applyFill="1" applyAlignment="1" applyProtection="1">
      <alignment horizontal="center" vertical="center"/>
    </xf>
    <xf numFmtId="0" fontId="11" fillId="0" borderId="38" xfId="3" applyFont="1" applyBorder="1" applyAlignment="1" applyProtection="1">
      <alignment horizontal="center" vertical="center"/>
    </xf>
    <xf numFmtId="0" fontId="11" fillId="0" borderId="9" xfId="3" applyFont="1" applyBorder="1" applyAlignment="1" applyProtection="1">
      <alignment horizontal="center" vertical="center"/>
    </xf>
    <xf numFmtId="0" fontId="11" fillId="0" borderId="10" xfId="3" applyFont="1" applyBorder="1" applyAlignment="1" applyProtection="1">
      <alignment horizontal="center" vertical="center"/>
    </xf>
    <xf numFmtId="0" fontId="12" fillId="0" borderId="11" xfId="3" applyFont="1" applyBorder="1" applyAlignment="1" applyProtection="1">
      <alignment horizontal="left" vertical="center"/>
    </xf>
    <xf numFmtId="0" fontId="2" fillId="0" borderId="0" xfId="3" applyFont="1" applyFill="1" applyBorder="1" applyAlignment="1" applyProtection="1">
      <alignment horizontal="center" vertical="center"/>
    </xf>
    <xf numFmtId="0" fontId="13" fillId="0" borderId="0" xfId="3" applyFont="1" applyFill="1" applyAlignment="1" applyProtection="1">
      <alignment horizontal="center" vertical="top"/>
    </xf>
    <xf numFmtId="0" fontId="14" fillId="0" borderId="0" xfId="3" applyFont="1" applyAlignment="1" applyProtection="1">
      <alignment vertical="center"/>
    </xf>
    <xf numFmtId="49" fontId="17" fillId="0" borderId="20" xfId="3" applyNumberFormat="1" applyFont="1" applyBorder="1" applyAlignment="1" applyProtection="1">
      <alignment horizontal="left"/>
    </xf>
    <xf numFmtId="0" fontId="18" fillId="0" borderId="1" xfId="3" applyBorder="1" applyProtection="1"/>
    <xf numFmtId="0" fontId="18" fillId="0" borderId="17" xfId="3" applyBorder="1" applyProtection="1"/>
    <xf numFmtId="0" fontId="8" fillId="0" borderId="0" xfId="3" applyFont="1" applyAlignment="1" applyProtection="1">
      <alignment vertical="center"/>
    </xf>
    <xf numFmtId="0" fontId="18" fillId="0" borderId="21" xfId="3" applyBorder="1" applyProtection="1"/>
    <xf numFmtId="49" fontId="16" fillId="0" borderId="14" xfId="3" applyNumberFormat="1" applyFont="1" applyBorder="1" applyAlignment="1" applyProtection="1">
      <alignment horizontal="center"/>
    </xf>
    <xf numFmtId="0" fontId="18" fillId="0" borderId="0" xfId="3" applyFill="1" applyBorder="1" applyProtection="1"/>
    <xf numFmtId="0" fontId="18" fillId="0" borderId="0" xfId="3" applyFill="1"/>
    <xf numFmtId="49" fontId="2" fillId="3" borderId="22" xfId="3" applyNumberFormat="1" applyFont="1" applyFill="1" applyBorder="1" applyAlignment="1" applyProtection="1">
      <alignment horizontal="center" vertical="center"/>
    </xf>
    <xf numFmtId="0" fontId="2" fillId="0" borderId="23" xfId="3" applyFont="1" applyBorder="1" applyAlignment="1" applyProtection="1">
      <alignment horizontal="center" vertical="center"/>
    </xf>
    <xf numFmtId="0" fontId="2" fillId="0" borderId="18" xfId="3" applyFont="1" applyBorder="1" applyAlignment="1" applyProtection="1">
      <alignment horizontal="center" vertical="center"/>
    </xf>
    <xf numFmtId="0" fontId="2" fillId="0" borderId="16" xfId="3" applyFont="1" applyBorder="1" applyAlignment="1" applyProtection="1">
      <alignment horizontal="center" vertical="center"/>
    </xf>
    <xf numFmtId="0" fontId="2" fillId="0" borderId="5" xfId="3" applyFont="1" applyBorder="1" applyAlignment="1" applyProtection="1">
      <alignment horizontal="center" vertical="center"/>
    </xf>
    <xf numFmtId="49" fontId="2" fillId="0" borderId="14" xfId="3" applyNumberFormat="1" applyFont="1" applyFill="1" applyBorder="1" applyAlignment="1">
      <alignment horizontal="center"/>
    </xf>
    <xf numFmtId="49" fontId="16" fillId="0" borderId="24" xfId="3" applyNumberFormat="1" applyFont="1" applyBorder="1" applyAlignment="1" applyProtection="1">
      <alignment horizontal="center"/>
    </xf>
    <xf numFmtId="0" fontId="18" fillId="0" borderId="25" xfId="3" applyBorder="1" applyAlignment="1" applyProtection="1">
      <alignment horizontal="left" vertical="center" indent="1"/>
      <protection locked="0"/>
    </xf>
    <xf numFmtId="0" fontId="18" fillId="0" borderId="18" xfId="3" applyBorder="1" applyAlignment="1" applyProtection="1">
      <alignment horizontal="left" vertical="center" indent="1"/>
      <protection locked="0"/>
    </xf>
    <xf numFmtId="7" fontId="18" fillId="0" borderId="16" xfId="2" applyNumberFormat="1" applyBorder="1" applyAlignment="1" applyProtection="1">
      <alignment horizontal="center"/>
      <protection locked="0"/>
    </xf>
    <xf numFmtId="0" fontId="18" fillId="0" borderId="18" xfId="2" applyNumberFormat="1" applyBorder="1" applyAlignment="1" applyProtection="1">
      <alignment horizontal="center"/>
      <protection locked="0"/>
    </xf>
    <xf numFmtId="166" fontId="18" fillId="0" borderId="18" xfId="2" applyNumberFormat="1" applyBorder="1" applyAlignment="1" applyProtection="1">
      <alignment horizontal="center"/>
    </xf>
    <xf numFmtId="166" fontId="18" fillId="0" borderId="16" xfId="2" applyNumberFormat="1" applyBorder="1" applyAlignment="1" applyProtection="1">
      <alignment horizontal="center"/>
      <protection locked="0"/>
    </xf>
    <xf numFmtId="49" fontId="16" fillId="0" borderId="14" xfId="3" applyNumberFormat="1" applyFont="1" applyFill="1" applyBorder="1" applyAlignment="1">
      <alignment horizontal="center"/>
    </xf>
    <xf numFmtId="0" fontId="16" fillId="3" borderId="17" xfId="3" applyFont="1" applyFill="1" applyBorder="1" applyAlignment="1" applyProtection="1">
      <alignment horizontal="center"/>
      <protection locked="0"/>
    </xf>
    <xf numFmtId="0" fontId="16" fillId="3" borderId="1" xfId="3" applyFont="1" applyFill="1" applyBorder="1" applyAlignment="1">
      <alignment horizontal="right"/>
    </xf>
    <xf numFmtId="49" fontId="16" fillId="0" borderId="0" xfId="3" applyNumberFormat="1" applyFont="1" applyAlignment="1">
      <alignment horizontal="center"/>
    </xf>
    <xf numFmtId="0" fontId="18" fillId="0" borderId="0" xfId="3"/>
    <xf numFmtId="0" fontId="18" fillId="0" borderId="0" xfId="3" applyBorder="1"/>
    <xf numFmtId="166" fontId="18" fillId="0" borderId="23" xfId="3" applyNumberFormat="1" applyBorder="1" applyAlignment="1" applyProtection="1">
      <alignment horizontal="center"/>
    </xf>
    <xf numFmtId="166" fontId="18" fillId="0" borderId="23" xfId="3" applyNumberFormat="1" applyBorder="1" applyAlignment="1">
      <alignment horizontal="center"/>
    </xf>
    <xf numFmtId="49" fontId="16" fillId="0" borderId="39" xfId="3" applyNumberFormat="1" applyFont="1" applyFill="1" applyBorder="1" applyAlignment="1">
      <alignment horizontal="center"/>
    </xf>
    <xf numFmtId="0" fontId="14" fillId="0" borderId="0" xfId="3" applyFont="1" applyBorder="1" applyAlignment="1">
      <alignment horizontal="right" indent="1"/>
    </xf>
    <xf numFmtId="49" fontId="16" fillId="0" borderId="0" xfId="3" applyNumberFormat="1" applyFont="1" applyFill="1" applyBorder="1" applyAlignment="1">
      <alignment horizontal="center"/>
    </xf>
    <xf numFmtId="7" fontId="18" fillId="0" borderId="16" xfId="2" applyNumberFormat="1" applyBorder="1" applyAlignment="1" applyProtection="1">
      <alignment horizontal="center" vertical="center"/>
      <protection locked="0"/>
    </xf>
    <xf numFmtId="0" fontId="18" fillId="0" borderId="18" xfId="3" applyBorder="1" applyAlignment="1" applyProtection="1">
      <alignment horizontal="center" vertical="center"/>
      <protection locked="0"/>
    </xf>
    <xf numFmtId="166" fontId="18" fillId="0" borderId="18" xfId="2" applyNumberFormat="1" applyBorder="1" applyAlignment="1" applyProtection="1">
      <alignment horizontal="center" vertical="center"/>
    </xf>
    <xf numFmtId="166" fontId="18" fillId="0" borderId="16" xfId="2" applyNumberFormat="1" applyBorder="1" applyAlignment="1" applyProtection="1">
      <alignment horizontal="center" vertical="center"/>
      <protection locked="0"/>
    </xf>
    <xf numFmtId="166" fontId="18" fillId="0" borderId="23" xfId="2" applyNumberFormat="1" applyBorder="1" applyAlignment="1">
      <alignment horizontal="center"/>
    </xf>
    <xf numFmtId="0" fontId="1" fillId="0" borderId="0" xfId="3" applyFont="1" applyFill="1" applyAlignment="1">
      <alignment horizontal="left"/>
    </xf>
    <xf numFmtId="0" fontId="18" fillId="4" borderId="0" xfId="3" applyFill="1"/>
    <xf numFmtId="0" fontId="2" fillId="4" borderId="0" xfId="3" applyFont="1" applyFill="1"/>
    <xf numFmtId="0" fontId="1" fillId="4" borderId="0" xfId="3" applyFont="1" applyFill="1" applyAlignment="1">
      <alignment horizontal="left"/>
    </xf>
    <xf numFmtId="0" fontId="18" fillId="4" borderId="0" xfId="3" applyFill="1" applyProtection="1"/>
    <xf numFmtId="0" fontId="2" fillId="4" borderId="0" xfId="3" applyFont="1" applyFill="1" applyProtection="1"/>
    <xf numFmtId="0" fontId="5" fillId="4" borderId="0" xfId="3" applyFont="1" applyFill="1" applyAlignment="1" applyProtection="1"/>
    <xf numFmtId="0" fontId="18" fillId="4" borderId="0" xfId="3" applyFill="1" applyAlignment="1">
      <alignment horizontal="center" vertical="center"/>
    </xf>
    <xf numFmtId="0" fontId="18" fillId="4" borderId="0" xfId="3" applyFill="1" applyAlignment="1" applyProtection="1">
      <alignment horizontal="center" vertical="center"/>
    </xf>
    <xf numFmtId="0" fontId="2" fillId="4" borderId="0" xfId="3" applyFont="1" applyFill="1" applyBorder="1" applyAlignment="1" applyProtection="1">
      <alignment horizontal="center" vertical="center"/>
    </xf>
    <xf numFmtId="0" fontId="8" fillId="4" borderId="0" xfId="3" applyFont="1" applyFill="1" applyBorder="1" applyAlignment="1" applyProtection="1"/>
    <xf numFmtId="0" fontId="9" fillId="4" borderId="0" xfId="3" applyFont="1" applyFill="1" applyBorder="1" applyAlignment="1" applyProtection="1"/>
    <xf numFmtId="0" fontId="18" fillId="4" borderId="0" xfId="3" applyFill="1" applyAlignment="1">
      <alignment vertical="center"/>
    </xf>
    <xf numFmtId="0" fontId="6" fillId="4" borderId="0" xfId="3" applyFont="1" applyFill="1" applyAlignment="1" applyProtection="1">
      <alignment vertical="center"/>
    </xf>
    <xf numFmtId="0" fontId="18" fillId="4" borderId="0" xfId="3" applyFill="1" applyAlignment="1" applyProtection="1">
      <alignment wrapText="1"/>
    </xf>
    <xf numFmtId="0" fontId="3" fillId="4" borderId="0" xfId="3" applyFont="1" applyFill="1" applyAlignment="1" applyProtection="1"/>
    <xf numFmtId="164" fontId="9" fillId="0" borderId="3" xfId="0" applyNumberFormat="1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44" fontId="30" fillId="0" borderId="16" xfId="1" applyBorder="1" applyProtection="1">
      <protection locked="0"/>
    </xf>
    <xf numFmtId="0" fontId="27" fillId="0" borderId="34" xfId="0" applyFont="1" applyBorder="1" applyAlignment="1" applyProtection="1">
      <alignment horizontal="center" wrapText="1"/>
    </xf>
    <xf numFmtId="0" fontId="27" fillId="0" borderId="0" xfId="0" applyFont="1" applyBorder="1" applyAlignment="1" applyProtection="1">
      <alignment horizontal="center" wrapText="1"/>
    </xf>
    <xf numFmtId="0" fontId="27" fillId="0" borderId="15" xfId="0" applyFont="1" applyBorder="1" applyAlignment="1" applyProtection="1">
      <alignment horizontal="center" wrapText="1"/>
    </xf>
    <xf numFmtId="166" fontId="30" fillId="0" borderId="58" xfId="1" applyNumberFormat="1" applyBorder="1" applyAlignment="1" applyProtection="1">
      <alignment horizontal="center" vertical="center"/>
    </xf>
    <xf numFmtId="166" fontId="30" fillId="0" borderId="0" xfId="1" applyNumberFormat="1" applyBorder="1" applyAlignment="1" applyProtection="1">
      <alignment horizontal="center" vertical="center"/>
    </xf>
    <xf numFmtId="166" fontId="30" fillId="0" borderId="2" xfId="1" applyNumberFormat="1" applyBorder="1" applyAlignment="1" applyProtection="1">
      <alignment horizontal="center" vertical="center"/>
    </xf>
    <xf numFmtId="166" fontId="30" fillId="0" borderId="59" xfId="1" applyNumberFormat="1" applyBorder="1" applyAlignment="1" applyProtection="1">
      <alignment horizontal="center" vertical="center"/>
    </xf>
    <xf numFmtId="166" fontId="30" fillId="0" borderId="7" xfId="1" applyNumberFormat="1" applyBorder="1" applyAlignment="1" applyProtection="1">
      <alignment horizontal="center" vertical="center"/>
    </xf>
    <xf numFmtId="166" fontId="30" fillId="0" borderId="60" xfId="1" applyNumberFormat="1" applyBorder="1" applyAlignment="1" applyProtection="1">
      <alignment horizontal="center" vertical="center"/>
    </xf>
    <xf numFmtId="166" fontId="30" fillId="0" borderId="68" xfId="1" applyNumberFormat="1" applyBorder="1" applyAlignment="1" applyProtection="1">
      <alignment horizontal="center" vertical="center"/>
    </xf>
    <xf numFmtId="166" fontId="30" fillId="0" borderId="69" xfId="1" applyNumberFormat="1" applyBorder="1" applyAlignment="1" applyProtection="1">
      <alignment horizontal="center" vertical="center"/>
    </xf>
    <xf numFmtId="49" fontId="16" fillId="0" borderId="14" xfId="0" applyNumberFormat="1" applyFont="1" applyBorder="1" applyAlignment="1" applyProtection="1">
      <alignment horizontal="center" vertical="center"/>
    </xf>
    <xf numFmtId="49" fontId="16" fillId="0" borderId="39" xfId="0" applyNumberFormat="1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justify"/>
    </xf>
    <xf numFmtId="0" fontId="4" fillId="0" borderId="0" xfId="0" applyFont="1" applyAlignment="1" applyProtection="1"/>
    <xf numFmtId="0" fontId="16" fillId="0" borderId="35" xfId="0" applyFont="1" applyBorder="1" applyAlignment="1" applyProtection="1"/>
    <xf numFmtId="0" fontId="0" fillId="0" borderId="0" xfId="0" applyBorder="1" applyAlignment="1" applyProtection="1"/>
    <xf numFmtId="0" fontId="16" fillId="0" borderId="0" xfId="0" applyFont="1" applyBorder="1" applyAlignment="1" applyProtection="1"/>
    <xf numFmtId="0" fontId="16" fillId="3" borderId="16" xfId="0" applyFont="1" applyFill="1" applyBorder="1" applyAlignment="1" applyProtection="1">
      <alignment horizontal="right" indent="1"/>
    </xf>
    <xf numFmtId="0" fontId="16" fillId="3" borderId="17" xfId="0" applyFont="1" applyFill="1" applyBorder="1" applyAlignment="1" applyProtection="1">
      <alignment horizontal="right" indent="1"/>
    </xf>
    <xf numFmtId="0" fontId="16" fillId="3" borderId="25" xfId="0" applyFont="1" applyFill="1" applyBorder="1" applyAlignment="1" applyProtection="1">
      <alignment horizontal="right" indent="1"/>
    </xf>
    <xf numFmtId="0" fontId="14" fillId="0" borderId="34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25" fillId="0" borderId="64" xfId="0" applyFont="1" applyBorder="1" applyAlignment="1" applyProtection="1">
      <alignment horizontal="center" vertical="center" wrapText="1"/>
    </xf>
    <xf numFmtId="0" fontId="25" fillId="0" borderId="12" xfId="0" applyFont="1" applyBorder="1" applyAlignment="1" applyProtection="1">
      <alignment horizontal="center" vertical="center" wrapText="1"/>
    </xf>
    <xf numFmtId="0" fontId="25" fillId="0" borderId="65" xfId="0" applyFont="1" applyBorder="1" applyAlignment="1" applyProtection="1">
      <alignment horizontal="center" vertical="center" wrapText="1"/>
    </xf>
    <xf numFmtId="0" fontId="25" fillId="0" borderId="66" xfId="0" applyFont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25" fillId="0" borderId="6" xfId="0" applyFont="1" applyBorder="1" applyAlignment="1" applyProtection="1">
      <alignment horizontal="center" vertical="center" wrapText="1"/>
    </xf>
    <xf numFmtId="0" fontId="25" fillId="0" borderId="67" xfId="0" applyFont="1" applyBorder="1" applyAlignment="1" applyProtection="1">
      <alignment horizontal="center" vertical="center" wrapText="1"/>
    </xf>
    <xf numFmtId="0" fontId="25" fillId="0" borderId="23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8" fillId="0" borderId="35" xfId="0" applyFont="1" applyBorder="1" applyAlignment="1" applyProtection="1">
      <alignment horizontal="left"/>
    </xf>
    <xf numFmtId="0" fontId="21" fillId="5" borderId="16" xfId="0" applyFont="1" applyFill="1" applyBorder="1" applyAlignment="1" applyProtection="1">
      <alignment horizontal="center"/>
      <protection locked="0"/>
    </xf>
    <xf numFmtId="0" fontId="21" fillId="5" borderId="25" xfId="0" applyFont="1" applyFill="1" applyBorder="1" applyAlignment="1" applyProtection="1">
      <alignment horizontal="center"/>
      <protection locked="0"/>
    </xf>
    <xf numFmtId="166" fontId="30" fillId="0" borderId="26" xfId="1" applyNumberFormat="1" applyBorder="1" applyAlignment="1" applyProtection="1">
      <alignment horizontal="center"/>
    </xf>
    <xf numFmtId="166" fontId="30" fillId="0" borderId="30" xfId="1" applyNumberFormat="1" applyBorder="1" applyAlignment="1" applyProtection="1">
      <alignment horizontal="center"/>
    </xf>
    <xf numFmtId="166" fontId="30" fillId="0" borderId="52" xfId="1" applyNumberFormat="1" applyBorder="1" applyAlignment="1" applyProtection="1">
      <alignment horizontal="center"/>
    </xf>
    <xf numFmtId="0" fontId="20" fillId="0" borderId="54" xfId="0" applyFont="1" applyFill="1" applyBorder="1" applyAlignment="1" applyProtection="1">
      <alignment horizontal="center" vertical="center" wrapText="1"/>
    </xf>
    <xf numFmtId="0" fontId="20" fillId="0" borderId="57" xfId="0" applyFont="1" applyFill="1" applyBorder="1" applyAlignment="1" applyProtection="1">
      <alignment horizontal="center" vertical="center" wrapText="1"/>
    </xf>
    <xf numFmtId="0" fontId="20" fillId="0" borderId="58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59" xfId="0" applyFont="1" applyFill="1" applyBorder="1" applyAlignment="1" applyProtection="1">
      <alignment horizontal="center" vertical="center" wrapText="1"/>
    </xf>
    <xf numFmtId="0" fontId="20" fillId="0" borderId="60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61" xfId="0" applyNumberFormat="1" applyFont="1" applyFill="1" applyBorder="1" applyAlignment="1" applyProtection="1">
      <alignment horizontal="center" vertical="center" wrapText="1"/>
    </xf>
    <xf numFmtId="49" fontId="2" fillId="0" borderId="62" xfId="0" applyNumberFormat="1" applyFont="1" applyFill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horizontal="right" indent="1"/>
    </xf>
    <xf numFmtId="0" fontId="14" fillId="0" borderId="42" xfId="0" applyFont="1" applyBorder="1" applyAlignment="1" applyProtection="1">
      <alignment horizontal="right" indent="1"/>
    </xf>
    <xf numFmtId="166" fontId="30" fillId="0" borderId="27" xfId="1" applyNumberFormat="1" applyBorder="1" applyAlignment="1" applyProtection="1">
      <alignment horizontal="center"/>
    </xf>
    <xf numFmtId="166" fontId="30" fillId="0" borderId="13" xfId="1" applyNumberFormat="1" applyBorder="1" applyAlignment="1" applyProtection="1">
      <alignment horizontal="center"/>
    </xf>
    <xf numFmtId="166" fontId="30" fillId="0" borderId="63" xfId="1" applyNumberFormat="1" applyBorder="1" applyAlignment="1" applyProtection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66" fontId="30" fillId="0" borderId="16" xfId="1" applyNumberFormat="1" applyBorder="1" applyAlignment="1" applyProtection="1">
      <alignment horizontal="center"/>
    </xf>
    <xf numFmtId="166" fontId="30" fillId="0" borderId="17" xfId="1" applyNumberFormat="1" applyBorder="1" applyAlignment="1" applyProtection="1">
      <alignment horizontal="center"/>
    </xf>
    <xf numFmtId="166" fontId="30" fillId="0" borderId="25" xfId="1" applyNumberFormat="1" applyBorder="1" applyAlignment="1" applyProtection="1">
      <alignment horizontal="center"/>
    </xf>
    <xf numFmtId="0" fontId="2" fillId="0" borderId="54" xfId="0" applyFont="1" applyFill="1" applyBorder="1" applyAlignment="1" applyProtection="1">
      <alignment horizontal="center" vertical="center" wrapText="1"/>
    </xf>
    <xf numFmtId="0" fontId="0" fillId="0" borderId="55" xfId="0" applyFill="1" applyBorder="1" applyAlignment="1" applyProtection="1">
      <alignment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49" fontId="2" fillId="0" borderId="15" xfId="0" applyNumberFormat="1" applyFont="1" applyFill="1" applyBorder="1" applyAlignment="1" applyProtection="1">
      <alignment horizontal="center" vertical="center"/>
    </xf>
    <xf numFmtId="7" fontId="0" fillId="0" borderId="49" xfId="0" applyNumberFormat="1" applyFill="1" applyBorder="1" applyAlignment="1" applyProtection="1">
      <alignment horizontal="center" vertical="center"/>
    </xf>
    <xf numFmtId="7" fontId="0" fillId="0" borderId="51" xfId="0" applyNumberFormat="1" applyFill="1" applyBorder="1" applyAlignment="1" applyProtection="1">
      <alignment horizontal="center" vertical="center"/>
    </xf>
    <xf numFmtId="49" fontId="2" fillId="0" borderId="29" xfId="0" applyNumberFormat="1" applyFont="1" applyFill="1" applyBorder="1" applyAlignment="1" applyProtection="1">
      <alignment horizontal="center"/>
    </xf>
    <xf numFmtId="49" fontId="2" fillId="0" borderId="56" xfId="0" applyNumberFormat="1" applyFont="1" applyFill="1" applyBorder="1" applyAlignment="1" applyProtection="1">
      <alignment horizontal="center"/>
    </xf>
    <xf numFmtId="0" fontId="20" fillId="5" borderId="46" xfId="0" applyFont="1" applyFill="1" applyBorder="1" applyAlignment="1" applyProtection="1">
      <alignment horizontal="center" vertical="center" wrapText="1"/>
    </xf>
    <xf numFmtId="0" fontId="20" fillId="0" borderId="47" xfId="0" applyFont="1" applyBorder="1" applyAlignment="1" applyProtection="1">
      <alignment wrapText="1"/>
    </xf>
    <xf numFmtId="49" fontId="2" fillId="0" borderId="5" xfId="0" applyNumberFormat="1" applyFont="1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166" fontId="0" fillId="0" borderId="49" xfId="0" applyNumberFormat="1" applyFill="1" applyBorder="1" applyAlignment="1" applyProtection="1">
      <alignment horizontal="center" vertical="center"/>
    </xf>
    <xf numFmtId="166" fontId="0" fillId="0" borderId="50" xfId="0" applyNumberForma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/>
    </xf>
    <xf numFmtId="49" fontId="2" fillId="0" borderId="15" xfId="0" applyNumberFormat="1" applyFont="1" applyFill="1" applyBorder="1" applyAlignment="1" applyProtection="1">
      <alignment horizontal="center"/>
    </xf>
    <xf numFmtId="0" fontId="20" fillId="0" borderId="53" xfId="0" applyFont="1" applyBorder="1" applyAlignment="1" applyProtection="1">
      <alignment horizontal="center" wrapText="1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166" fontId="0" fillId="0" borderId="49" xfId="0" applyNumberFormat="1" applyFill="1" applyBorder="1" applyAlignment="1" applyProtection="1">
      <alignment horizontal="center" vertical="center"/>
      <protection locked="0"/>
    </xf>
    <xf numFmtId="166" fontId="0" fillId="0" borderId="51" xfId="0" applyNumberFormat="1" applyFill="1" applyBorder="1" applyAlignment="1" applyProtection="1">
      <alignment horizontal="center" vertical="center"/>
      <protection locked="0"/>
    </xf>
    <xf numFmtId="166" fontId="30" fillId="0" borderId="49" xfId="1" applyNumberFormat="1" applyFill="1" applyBorder="1" applyAlignment="1" applyProtection="1">
      <alignment horizontal="center" vertical="center"/>
    </xf>
    <xf numFmtId="166" fontId="30" fillId="0" borderId="50" xfId="1" applyNumberForma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right" vertical="center" indent="1"/>
    </xf>
    <xf numFmtId="0" fontId="14" fillId="0" borderId="25" xfId="0" applyFont="1" applyBorder="1" applyAlignment="1" applyProtection="1">
      <alignment horizontal="right" vertical="center" indent="1"/>
    </xf>
    <xf numFmtId="166" fontId="30" fillId="0" borderId="5" xfId="1" applyNumberFormat="1" applyBorder="1" applyAlignment="1" applyProtection="1">
      <alignment horizontal="center" vertical="center"/>
    </xf>
    <xf numFmtId="166" fontId="30" fillId="0" borderId="1" xfId="1" applyNumberFormat="1" applyBorder="1" applyAlignment="1" applyProtection="1">
      <alignment horizontal="center" vertical="center"/>
    </xf>
    <xf numFmtId="166" fontId="30" fillId="0" borderId="6" xfId="1" applyNumberFormat="1" applyBorder="1" applyAlignment="1" applyProtection="1">
      <alignment horizontal="center" vertical="center"/>
    </xf>
    <xf numFmtId="0" fontId="20" fillId="0" borderId="46" xfId="0" applyFont="1" applyFill="1" applyBorder="1" applyAlignment="1" applyProtection="1">
      <alignment horizontal="center" vertical="center" wrapText="1"/>
    </xf>
    <xf numFmtId="0" fontId="20" fillId="0" borderId="47" xfId="0" applyFont="1" applyFill="1" applyBorder="1" applyAlignment="1" applyProtection="1">
      <alignment vertical="center" wrapText="1"/>
    </xf>
    <xf numFmtId="0" fontId="2" fillId="5" borderId="46" xfId="0" applyFont="1" applyFill="1" applyBorder="1" applyAlignment="1" applyProtection="1">
      <alignment horizontal="center" vertical="center" wrapText="1"/>
    </xf>
    <xf numFmtId="0" fontId="0" fillId="0" borderId="47" xfId="0" applyBorder="1" applyAlignment="1" applyProtection="1">
      <alignment vertical="center" wrapText="1"/>
    </xf>
    <xf numFmtId="166" fontId="30" fillId="0" borderId="49" xfId="1" applyNumberFormat="1" applyBorder="1" applyAlignment="1" applyProtection="1">
      <alignment horizontal="center" vertical="center"/>
      <protection locked="0"/>
    </xf>
    <xf numFmtId="166" fontId="30" fillId="0" borderId="50" xfId="1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15" fillId="0" borderId="44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15" fillId="0" borderId="45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vertical="center" wrapText="1"/>
    </xf>
    <xf numFmtId="166" fontId="18" fillId="5" borderId="49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50" xfId="0" applyNumberFormat="1" applyFont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164" fontId="9" fillId="0" borderId="43" xfId="0" applyNumberFormat="1" applyFont="1" applyBorder="1" applyAlignment="1" applyProtection="1">
      <alignment horizontal="center"/>
      <protection locked="0"/>
    </xf>
    <xf numFmtId="165" fontId="9" fillId="0" borderId="43" xfId="0" applyNumberFormat="1" applyFont="1" applyBorder="1" applyAlignment="1" applyProtection="1">
      <alignment horizontal="center"/>
      <protection locked="0"/>
    </xf>
    <xf numFmtId="0" fontId="9" fillId="0" borderId="43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38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right" indent="1"/>
    </xf>
    <xf numFmtId="0" fontId="16" fillId="0" borderId="17" xfId="0" applyFont="1" applyBorder="1" applyAlignment="1" applyProtection="1">
      <alignment horizontal="right" indent="1"/>
    </xf>
    <xf numFmtId="0" fontId="16" fillId="0" borderId="25" xfId="0" applyFont="1" applyBorder="1" applyAlignment="1" applyProtection="1">
      <alignment horizontal="right" indent="1"/>
    </xf>
    <xf numFmtId="166" fontId="16" fillId="0" borderId="16" xfId="0" applyNumberFormat="1" applyFont="1" applyBorder="1" applyAlignment="1" applyProtection="1">
      <alignment horizontal="center"/>
      <protection locked="0"/>
    </xf>
    <xf numFmtId="166" fontId="16" fillId="0" borderId="17" xfId="0" applyNumberFormat="1" applyFont="1" applyBorder="1" applyAlignment="1" applyProtection="1">
      <alignment horizontal="center"/>
      <protection locked="0"/>
    </xf>
    <xf numFmtId="166" fontId="16" fillId="0" borderId="25" xfId="0" applyNumberFormat="1" applyFont="1" applyBorder="1" applyAlignment="1" applyProtection="1">
      <alignment horizontal="center"/>
      <protection locked="0"/>
    </xf>
    <xf numFmtId="166" fontId="30" fillId="0" borderId="0" xfId="1" applyNumberForma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8" fillId="0" borderId="40" xfId="0" applyFont="1" applyBorder="1" applyAlignment="1" applyProtection="1">
      <alignment horizontal="center"/>
    </xf>
    <xf numFmtId="0" fontId="11" fillId="0" borderId="41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0" fontId="5" fillId="0" borderId="0" xfId="0" applyFont="1" applyAlignment="1" applyProtection="1"/>
    <xf numFmtId="0" fontId="3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8" fillId="0" borderId="29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8" fillId="0" borderId="42" xfId="0" applyFont="1" applyBorder="1" applyAlignment="1" applyProtection="1">
      <alignment horizontal="center"/>
    </xf>
    <xf numFmtId="0" fontId="9" fillId="0" borderId="43" xfId="0" applyFont="1" applyBorder="1" applyAlignment="1" applyProtection="1">
      <alignment horizontal="left" indent="1"/>
      <protection locked="0"/>
    </xf>
    <xf numFmtId="49" fontId="16" fillId="0" borderId="24" xfId="3" applyNumberFormat="1" applyFont="1" applyBorder="1" applyAlignment="1" applyProtection="1">
      <alignment horizontal="center"/>
    </xf>
    <xf numFmtId="49" fontId="16" fillId="0" borderId="22" xfId="3" applyNumberFormat="1" applyFont="1" applyBorder="1" applyAlignment="1" applyProtection="1">
      <alignment horizontal="center"/>
    </xf>
    <xf numFmtId="0" fontId="16" fillId="3" borderId="29" xfId="3" applyFont="1" applyFill="1" applyBorder="1" applyAlignment="1">
      <alignment horizontal="right"/>
    </xf>
    <xf numFmtId="0" fontId="16" fillId="3" borderId="21" xfId="3" applyFont="1" applyFill="1" applyBorder="1" applyAlignment="1">
      <alignment horizontal="right"/>
    </xf>
    <xf numFmtId="0" fontId="16" fillId="3" borderId="5" xfId="3" applyFont="1" applyFill="1" applyBorder="1" applyAlignment="1">
      <alignment horizontal="right"/>
    </xf>
    <xf numFmtId="0" fontId="16" fillId="3" borderId="1" xfId="3" applyFont="1" applyFill="1" applyBorder="1" applyAlignment="1">
      <alignment horizontal="right"/>
    </xf>
    <xf numFmtId="0" fontId="16" fillId="3" borderId="42" xfId="3" applyFont="1" applyFill="1" applyBorder="1" applyAlignment="1">
      <alignment horizontal="center"/>
    </xf>
    <xf numFmtId="0" fontId="16" fillId="3" borderId="6" xfId="3" applyFont="1" applyFill="1" applyBorder="1" applyAlignment="1">
      <alignment horizontal="center"/>
    </xf>
    <xf numFmtId="166" fontId="18" fillId="0" borderId="68" xfId="2" applyNumberFormat="1" applyBorder="1" applyAlignment="1" applyProtection="1">
      <alignment horizontal="center"/>
      <protection locked="0"/>
    </xf>
    <xf numFmtId="166" fontId="18" fillId="0" borderId="69" xfId="2" applyNumberFormat="1" applyBorder="1" applyAlignment="1" applyProtection="1">
      <alignment horizontal="center"/>
      <protection locked="0"/>
    </xf>
    <xf numFmtId="49" fontId="16" fillId="0" borderId="14" xfId="3" applyNumberFormat="1" applyFont="1" applyFill="1" applyBorder="1" applyAlignment="1">
      <alignment horizontal="center"/>
    </xf>
    <xf numFmtId="0" fontId="14" fillId="0" borderId="0" xfId="3" applyFont="1" applyBorder="1" applyAlignment="1">
      <alignment horizontal="right" indent="1"/>
    </xf>
    <xf numFmtId="0" fontId="14" fillId="0" borderId="42" xfId="3" applyFont="1" applyBorder="1" applyAlignment="1">
      <alignment horizontal="right" indent="1"/>
    </xf>
    <xf numFmtId="0" fontId="20" fillId="0" borderId="0" xfId="3" applyFont="1" applyAlignment="1" applyProtection="1">
      <alignment horizontal="center"/>
    </xf>
    <xf numFmtId="0" fontId="18" fillId="0" borderId="16" xfId="3" applyBorder="1" applyAlignment="1" applyProtection="1">
      <alignment horizontal="center" vertical="center"/>
      <protection locked="0"/>
    </xf>
    <xf numFmtId="0" fontId="18" fillId="0" borderId="17" xfId="3" applyBorder="1" applyAlignment="1" applyProtection="1">
      <alignment horizontal="center" vertical="center"/>
      <protection locked="0"/>
    </xf>
    <xf numFmtId="0" fontId="18" fillId="0" borderId="25" xfId="3" applyBorder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center" wrapText="1"/>
    </xf>
    <xf numFmtId="0" fontId="6" fillId="0" borderId="0" xfId="3" applyFont="1" applyAlignment="1" applyProtection="1">
      <alignment horizontal="center" vertical="center"/>
    </xf>
    <xf numFmtId="0" fontId="9" fillId="0" borderId="0" xfId="3" applyFont="1" applyBorder="1" applyAlignment="1" applyProtection="1">
      <alignment horizontal="center"/>
    </xf>
    <xf numFmtId="0" fontId="9" fillId="0" borderId="43" xfId="3" applyFont="1" applyBorder="1" applyAlignment="1" applyProtection="1">
      <alignment horizontal="left" indent="1"/>
      <protection locked="0"/>
    </xf>
    <xf numFmtId="0" fontId="9" fillId="0" borderId="0" xfId="3" applyFont="1" applyBorder="1" applyAlignment="1" applyProtection="1">
      <alignment horizontal="right"/>
    </xf>
    <xf numFmtId="164" fontId="9" fillId="0" borderId="43" xfId="3" applyNumberFormat="1" applyFont="1" applyBorder="1" applyAlignment="1" applyProtection="1">
      <alignment horizontal="center"/>
      <protection locked="0"/>
    </xf>
    <xf numFmtId="0" fontId="9" fillId="0" borderId="43" xfId="3" applyFont="1" applyBorder="1" applyAlignment="1" applyProtection="1">
      <alignment horizontal="center"/>
      <protection locked="0"/>
    </xf>
    <xf numFmtId="0" fontId="11" fillId="0" borderId="41" xfId="3" applyFont="1" applyBorder="1" applyAlignment="1" applyProtection="1">
      <alignment horizontal="center" vertical="center"/>
    </xf>
    <xf numFmtId="0" fontId="11" fillId="0" borderId="8" xfId="3" applyFont="1" applyBorder="1" applyAlignment="1" applyProtection="1">
      <alignment horizontal="center" vertical="center"/>
    </xf>
    <xf numFmtId="0" fontId="11" fillId="0" borderId="10" xfId="3" applyFont="1" applyBorder="1" applyAlignment="1" applyProtection="1">
      <alignment horizontal="center" vertical="center"/>
    </xf>
    <xf numFmtId="0" fontId="11" fillId="0" borderId="38" xfId="3" applyFont="1" applyBorder="1" applyAlignment="1" applyProtection="1">
      <alignment horizontal="center" vertical="center"/>
    </xf>
    <xf numFmtId="0" fontId="2" fillId="0" borderId="16" xfId="3" applyFont="1" applyBorder="1" applyAlignment="1" applyProtection="1">
      <alignment horizontal="center" vertical="center"/>
    </xf>
    <xf numFmtId="0" fontId="2" fillId="0" borderId="17" xfId="3" applyFont="1" applyBorder="1" applyAlignment="1" applyProtection="1">
      <alignment horizontal="center" vertical="center"/>
    </xf>
    <xf numFmtId="0" fontId="2" fillId="0" borderId="25" xfId="3" applyFont="1" applyBorder="1" applyAlignment="1" applyProtection="1">
      <alignment horizontal="center" vertical="center"/>
    </xf>
    <xf numFmtId="166" fontId="18" fillId="0" borderId="68" xfId="2" applyNumberFormat="1" applyBorder="1" applyAlignment="1" applyProtection="1">
      <alignment horizontal="center"/>
    </xf>
    <xf numFmtId="166" fontId="18" fillId="0" borderId="69" xfId="2" applyNumberFormat="1" applyBorder="1" applyAlignment="1" applyProtection="1">
      <alignment horizontal="center"/>
    </xf>
    <xf numFmtId="0" fontId="3" fillId="0" borderId="0" xfId="3" applyFont="1" applyAlignment="1" applyProtection="1"/>
    <xf numFmtId="0" fontId="18" fillId="0" borderId="16" xfId="3" applyBorder="1" applyAlignment="1" applyProtection="1">
      <alignment horizontal="center"/>
      <protection locked="0"/>
    </xf>
    <xf numFmtId="0" fontId="18" fillId="0" borderId="17" xfId="3" applyBorder="1" applyAlignment="1" applyProtection="1">
      <alignment horizontal="center"/>
      <protection locked="0"/>
    </xf>
    <xf numFmtId="0" fontId="18" fillId="0" borderId="25" xfId="3" applyBorder="1" applyAlignment="1" applyProtection="1">
      <alignment horizontal="center"/>
      <protection locked="0"/>
    </xf>
  </cellXfs>
  <cellStyles count="4">
    <cellStyle name="Currency" xfId="1" builtinId="4"/>
    <cellStyle name="Currency 2" xfId="2" xr:uid="{40D564EB-79FE-4CF8-8569-6088C6B528CF}"/>
    <cellStyle name="Normal" xfId="0" builtinId="0"/>
    <cellStyle name="Normal 2" xfId="3" xr:uid="{97E25D89-A417-446C-989C-AD7F7EBB0F5B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6AE1A-4F2E-480E-B94A-84387961D944}">
  <sheetPr codeName="Sheet1">
    <pageSetUpPr fitToPage="1"/>
  </sheetPr>
  <dimension ref="A1:U116"/>
  <sheetViews>
    <sheetView showGridLines="0" tabSelected="1" zoomScaleNormal="100" workbookViewId="0">
      <selection activeCell="V27" sqref="V27"/>
    </sheetView>
  </sheetViews>
  <sheetFormatPr defaultColWidth="9.28515625" defaultRowHeight="15" x14ac:dyDescent="0.25"/>
  <cols>
    <col min="1" max="1" width="1.7109375" style="4" customWidth="1"/>
    <col min="2" max="3" width="3.7109375" style="4" customWidth="1"/>
    <col min="4" max="4" width="11.28515625" style="4" customWidth="1"/>
    <col min="5" max="5" width="28.7109375" style="4" customWidth="1"/>
    <col min="6" max="6" width="10.7109375" style="4" customWidth="1"/>
    <col min="7" max="8" width="9.28515625" style="4" customWidth="1"/>
    <col min="9" max="9" width="7.7109375" style="4" customWidth="1"/>
    <col min="10" max="10" width="3.7109375" style="4" customWidth="1"/>
    <col min="11" max="11" width="2.28515625" style="4" customWidth="1"/>
    <col min="12" max="12" width="0.7109375" style="4" customWidth="1"/>
    <col min="13" max="13" width="9.28515625" style="4" customWidth="1"/>
    <col min="14" max="14" width="12.5703125" style="4" customWidth="1"/>
    <col min="15" max="15" width="3.28515625" style="167" customWidth="1"/>
    <col min="16" max="16" width="1.7109375" style="4" customWidth="1"/>
    <col min="17" max="17" width="16.7109375" style="4" customWidth="1"/>
    <col min="18" max="18" width="1.7109375" style="168" customWidth="1"/>
    <col min="19" max="19" width="3" style="4" customWidth="1"/>
    <col min="20" max="20" width="0.7109375" style="4" customWidth="1"/>
    <col min="21" max="21" width="1.7109375" style="4" customWidth="1"/>
    <col min="22" max="16384" width="9.28515625" style="4"/>
  </cols>
  <sheetData>
    <row r="1" spans="1:21" ht="6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1"/>
      <c r="R1" s="3"/>
      <c r="S1" s="1"/>
      <c r="T1" s="1"/>
      <c r="U1" s="1"/>
    </row>
    <row r="2" spans="1:21" ht="14.25" customHeight="1" x14ac:dyDescent="0.25">
      <c r="A2" s="1"/>
      <c r="B2" s="378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5"/>
      <c r="U2" s="6"/>
    </row>
    <row r="3" spans="1:21" ht="15.75" x14ac:dyDescent="0.25">
      <c r="A3" s="1"/>
      <c r="B3" s="380" t="s">
        <v>1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7"/>
      <c r="U3" s="6"/>
    </row>
    <row r="4" spans="1:21" s="11" customFormat="1" ht="14.25" customHeight="1" x14ac:dyDescent="0.25">
      <c r="A4" s="8"/>
      <c r="B4" s="382" t="s">
        <v>2</v>
      </c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9"/>
      <c r="U4" s="10"/>
    </row>
    <row r="5" spans="1:21" s="11" customFormat="1" ht="3.75" customHeight="1" x14ac:dyDescent="0.25">
      <c r="A5" s="8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0"/>
      <c r="T5" s="14"/>
      <c r="U5" s="10"/>
    </row>
    <row r="6" spans="1:21" ht="10.5" customHeight="1" x14ac:dyDescent="0.25">
      <c r="A6" s="1"/>
      <c r="B6" s="6"/>
      <c r="C6" s="6"/>
      <c r="D6" s="6"/>
      <c r="E6" s="6"/>
      <c r="F6" s="6"/>
      <c r="G6" s="6"/>
      <c r="H6" s="6"/>
      <c r="I6" s="6"/>
      <c r="J6" s="6"/>
      <c r="K6" s="15"/>
      <c r="L6" s="384" t="s">
        <v>3</v>
      </c>
      <c r="M6" s="385"/>
      <c r="N6" s="385"/>
      <c r="O6" s="385"/>
      <c r="P6" s="385"/>
      <c r="Q6" s="385"/>
      <c r="R6" s="385"/>
      <c r="S6" s="385"/>
      <c r="T6" s="386"/>
      <c r="U6" s="16"/>
    </row>
    <row r="7" spans="1:21" ht="18.75" customHeight="1" thickBot="1" x14ac:dyDescent="0.3">
      <c r="A7" s="1"/>
      <c r="B7" s="361" t="s">
        <v>4</v>
      </c>
      <c r="C7" s="361"/>
      <c r="D7" s="361"/>
      <c r="E7" s="387"/>
      <c r="F7" s="387"/>
      <c r="G7" s="361" t="s">
        <v>5</v>
      </c>
      <c r="H7" s="361"/>
      <c r="I7" s="362"/>
      <c r="J7" s="362"/>
      <c r="K7" s="17"/>
      <c r="L7" s="245"/>
      <c r="M7" s="363"/>
      <c r="N7" s="363"/>
      <c r="O7" s="18"/>
      <c r="P7" s="364"/>
      <c r="Q7" s="364"/>
      <c r="R7" s="364"/>
      <c r="S7" s="364"/>
      <c r="T7" s="246"/>
      <c r="U7" s="16"/>
    </row>
    <row r="8" spans="1:21" ht="12" customHeight="1" x14ac:dyDescent="0.25">
      <c r="A8" s="1"/>
      <c r="B8" s="18"/>
      <c r="C8" s="19"/>
      <c r="D8" s="19"/>
      <c r="E8" s="19"/>
      <c r="F8" s="20"/>
      <c r="G8" s="19"/>
      <c r="H8" s="19"/>
      <c r="I8" s="19"/>
      <c r="J8" s="19"/>
      <c r="K8" s="21"/>
      <c r="L8" s="22"/>
      <c r="M8" s="376" t="s">
        <v>6</v>
      </c>
      <c r="N8" s="376"/>
      <c r="O8" s="23"/>
      <c r="P8" s="376" t="s">
        <v>7</v>
      </c>
      <c r="Q8" s="376"/>
      <c r="R8" s="376"/>
      <c r="S8" s="376"/>
      <c r="T8" s="24"/>
      <c r="U8" s="16"/>
    </row>
    <row r="9" spans="1:21" ht="3.75" customHeight="1" thickBot="1" x14ac:dyDescent="0.3">
      <c r="A9" s="1"/>
      <c r="B9" s="25"/>
      <c r="C9" s="26"/>
      <c r="D9" s="26"/>
      <c r="E9" s="26"/>
      <c r="F9" s="26"/>
      <c r="G9" s="26"/>
      <c r="H9" s="26"/>
      <c r="I9" s="26"/>
      <c r="J9" s="19"/>
      <c r="K9" s="19"/>
      <c r="L9" s="19"/>
      <c r="M9" s="27"/>
      <c r="N9" s="27"/>
      <c r="O9" s="28"/>
      <c r="P9" s="29"/>
      <c r="Q9" s="29"/>
      <c r="R9" s="29"/>
      <c r="S9" s="29"/>
      <c r="T9" s="29"/>
      <c r="U9" s="6"/>
    </row>
    <row r="10" spans="1:21" s="38" customFormat="1" ht="12.75" customHeight="1" thickTop="1" thickBot="1" x14ac:dyDescent="0.3">
      <c r="A10" s="30"/>
      <c r="B10" s="377" t="s">
        <v>8</v>
      </c>
      <c r="C10" s="366"/>
      <c r="D10" s="31" t="s">
        <v>9</v>
      </c>
      <c r="E10" s="32" t="s">
        <v>10</v>
      </c>
      <c r="F10" s="32" t="s">
        <v>11</v>
      </c>
      <c r="G10" s="33" t="s">
        <v>12</v>
      </c>
      <c r="H10" s="32" t="s">
        <v>13</v>
      </c>
      <c r="I10" s="365" t="s">
        <v>14</v>
      </c>
      <c r="J10" s="367"/>
      <c r="K10" s="365" t="s">
        <v>15</v>
      </c>
      <c r="L10" s="366"/>
      <c r="M10" s="367"/>
      <c r="N10" s="32" t="s">
        <v>16</v>
      </c>
      <c r="O10" s="34"/>
      <c r="P10" s="35"/>
      <c r="Q10" s="36"/>
      <c r="R10" s="35"/>
      <c r="S10" s="37"/>
      <c r="T10" s="37"/>
      <c r="U10" s="37"/>
    </row>
    <row r="11" spans="1:21" s="38" customFormat="1" ht="12.75" customHeight="1" thickTop="1" x14ac:dyDescent="0.25">
      <c r="A11" s="30"/>
      <c r="B11" s="39" t="s">
        <v>17</v>
      </c>
      <c r="C11" s="40"/>
      <c r="D11" s="41"/>
      <c r="E11" s="40"/>
      <c r="F11" s="40"/>
      <c r="G11" s="40"/>
      <c r="H11" s="40"/>
      <c r="I11" s="42"/>
      <c r="J11" s="43"/>
      <c r="K11" s="43"/>
      <c r="L11" s="43"/>
      <c r="M11" s="43"/>
      <c r="N11" s="43"/>
      <c r="O11" s="44"/>
      <c r="P11" s="35"/>
      <c r="Q11" s="36"/>
      <c r="R11" s="35"/>
      <c r="S11" s="37"/>
      <c r="T11" s="37"/>
      <c r="U11" s="37"/>
    </row>
    <row r="12" spans="1:21" ht="10.5" customHeight="1" x14ac:dyDescent="0.25">
      <c r="A12" s="1"/>
      <c r="B12" s="45"/>
      <c r="C12" s="46" t="s">
        <v>18</v>
      </c>
      <c r="D12" s="47"/>
      <c r="E12" s="48"/>
      <c r="F12" s="48"/>
      <c r="G12" s="48"/>
      <c r="H12" s="48"/>
      <c r="I12" s="48"/>
      <c r="J12" s="48"/>
      <c r="K12" s="327" t="s">
        <v>19</v>
      </c>
      <c r="L12" s="359"/>
      <c r="M12" s="328"/>
      <c r="N12" s="49" t="s">
        <v>20</v>
      </c>
      <c r="O12" s="50"/>
      <c r="P12" s="51"/>
      <c r="Q12" s="355"/>
      <c r="R12" s="355"/>
      <c r="S12" s="355"/>
      <c r="T12" s="355"/>
      <c r="U12" s="6"/>
    </row>
    <row r="13" spans="1:21" ht="18" customHeight="1" x14ac:dyDescent="0.25">
      <c r="A13" s="1"/>
      <c r="B13" s="6"/>
      <c r="C13" s="52" t="s">
        <v>21</v>
      </c>
      <c r="D13" s="368" t="s">
        <v>22</v>
      </c>
      <c r="E13" s="369"/>
      <c r="F13" s="369"/>
      <c r="G13" s="369"/>
      <c r="H13" s="369"/>
      <c r="I13" s="369"/>
      <c r="J13" s="370"/>
      <c r="K13" s="371"/>
      <c r="L13" s="372"/>
      <c r="M13" s="373"/>
      <c r="N13" s="53"/>
      <c r="O13" s="119" t="s">
        <v>21</v>
      </c>
      <c r="P13" s="54"/>
      <c r="Q13" s="374"/>
      <c r="R13" s="374"/>
      <c r="S13" s="375"/>
      <c r="T13" s="375"/>
      <c r="U13" s="6"/>
    </row>
    <row r="14" spans="1:21" ht="12" customHeight="1" x14ac:dyDescent="0.25">
      <c r="A14" s="1"/>
      <c r="B14" s="55" t="s">
        <v>23</v>
      </c>
      <c r="C14" s="56"/>
      <c r="D14" s="57"/>
      <c r="E14" s="57"/>
      <c r="F14" s="58"/>
      <c r="G14" s="58"/>
      <c r="H14" s="59"/>
      <c r="I14" s="57"/>
      <c r="J14" s="57"/>
      <c r="K14" s="57"/>
      <c r="L14" s="57"/>
      <c r="M14" s="57"/>
      <c r="N14" s="57"/>
      <c r="O14" s="119"/>
      <c r="P14" s="54"/>
      <c r="Q14" s="356"/>
      <c r="R14" s="357"/>
      <c r="S14" s="358"/>
      <c r="T14" s="358"/>
      <c r="U14" s="6"/>
    </row>
    <row r="15" spans="1:21" ht="10.5" customHeight="1" x14ac:dyDescent="0.25">
      <c r="A15" s="1"/>
      <c r="B15" s="6"/>
      <c r="C15" s="60" t="s">
        <v>18</v>
      </c>
      <c r="D15" s="61" t="s">
        <v>26</v>
      </c>
      <c r="E15" s="61" t="s">
        <v>27</v>
      </c>
      <c r="F15" s="49" t="s">
        <v>28</v>
      </c>
      <c r="G15" s="62" t="s">
        <v>29</v>
      </c>
      <c r="H15" s="49" t="s">
        <v>30</v>
      </c>
      <c r="I15" s="327" t="s">
        <v>31</v>
      </c>
      <c r="J15" s="328"/>
      <c r="K15" s="327" t="s">
        <v>32</v>
      </c>
      <c r="L15" s="359"/>
      <c r="M15" s="328"/>
      <c r="N15" s="63" t="s">
        <v>20</v>
      </c>
      <c r="O15" s="119"/>
      <c r="P15" s="51"/>
      <c r="Q15" s="357"/>
      <c r="R15" s="357"/>
      <c r="S15" s="358"/>
      <c r="T15" s="358"/>
      <c r="U15" s="6"/>
    </row>
    <row r="16" spans="1:21" ht="18" customHeight="1" thickBot="1" x14ac:dyDescent="0.3">
      <c r="A16" s="1"/>
      <c r="B16" s="6"/>
      <c r="C16" s="64" t="s">
        <v>33</v>
      </c>
      <c r="D16" s="65"/>
      <c r="E16" s="66"/>
      <c r="F16" s="66"/>
      <c r="G16" s="67"/>
      <c r="H16" s="68"/>
      <c r="I16" s="303"/>
      <c r="J16" s="304"/>
      <c r="K16" s="305">
        <f t="shared" ref="K16:K23" si="0">SUM(H16-I16)*G16</f>
        <v>0</v>
      </c>
      <c r="L16" s="306"/>
      <c r="M16" s="307"/>
      <c r="N16" s="53"/>
      <c r="O16" s="119" t="s">
        <v>33</v>
      </c>
      <c r="P16" s="54"/>
      <c r="Q16" s="255"/>
      <c r="R16" s="255"/>
      <c r="S16" s="360"/>
      <c r="T16" s="360"/>
      <c r="U16" s="6"/>
    </row>
    <row r="17" spans="1:21" ht="18" customHeight="1" thickTop="1" x14ac:dyDescent="0.25">
      <c r="A17" s="1"/>
      <c r="B17" s="6"/>
      <c r="C17" s="64" t="s">
        <v>34</v>
      </c>
      <c r="D17" s="65"/>
      <c r="E17" s="66"/>
      <c r="F17" s="66"/>
      <c r="G17" s="67"/>
      <c r="H17" s="68"/>
      <c r="I17" s="303"/>
      <c r="J17" s="304"/>
      <c r="K17" s="305">
        <f t="shared" si="0"/>
        <v>0</v>
      </c>
      <c r="L17" s="306"/>
      <c r="M17" s="307"/>
      <c r="N17" s="53"/>
      <c r="O17" s="119" t="s">
        <v>34</v>
      </c>
      <c r="P17" s="54"/>
      <c r="Q17" s="349" t="s">
        <v>92</v>
      </c>
      <c r="R17" s="350"/>
      <c r="S17" s="350"/>
      <c r="T17" s="351"/>
      <c r="U17" s="6"/>
    </row>
    <row r="18" spans="1:21" ht="18" customHeight="1" x14ac:dyDescent="0.25">
      <c r="A18" s="1"/>
      <c r="B18" s="6"/>
      <c r="C18" s="64" t="s">
        <v>37</v>
      </c>
      <c r="D18" s="65"/>
      <c r="E18" s="69"/>
      <c r="F18" s="66"/>
      <c r="G18" s="67"/>
      <c r="H18" s="68"/>
      <c r="I18" s="303"/>
      <c r="J18" s="304"/>
      <c r="K18" s="305">
        <f t="shared" si="0"/>
        <v>0</v>
      </c>
      <c r="L18" s="306"/>
      <c r="M18" s="307"/>
      <c r="N18" s="53"/>
      <c r="O18" s="119" t="s">
        <v>37</v>
      </c>
      <c r="P18" s="54"/>
      <c r="Q18" s="353"/>
      <c r="R18" s="354"/>
      <c r="S18" s="70"/>
      <c r="T18" s="71"/>
      <c r="U18" s="6"/>
    </row>
    <row r="19" spans="1:21" ht="22.15" customHeight="1" x14ac:dyDescent="0.25">
      <c r="A19" s="1"/>
      <c r="B19" s="6"/>
      <c r="C19" s="64" t="s">
        <v>38</v>
      </c>
      <c r="D19" s="65"/>
      <c r="E19" s="66"/>
      <c r="F19" s="66"/>
      <c r="G19" s="67"/>
      <c r="H19" s="68"/>
      <c r="I19" s="303"/>
      <c r="J19" s="304"/>
      <c r="K19" s="305">
        <f t="shared" si="0"/>
        <v>0</v>
      </c>
      <c r="L19" s="306"/>
      <c r="M19" s="307"/>
      <c r="N19" s="53"/>
      <c r="O19" s="119" t="s">
        <v>38</v>
      </c>
      <c r="P19" s="54"/>
      <c r="Q19" s="343" t="s">
        <v>24</v>
      </c>
      <c r="R19" s="344"/>
      <c r="S19" s="318" t="s">
        <v>25</v>
      </c>
      <c r="T19" s="319"/>
      <c r="U19" s="72"/>
    </row>
    <row r="20" spans="1:21" ht="18" customHeight="1" x14ac:dyDescent="0.25">
      <c r="A20" s="1"/>
      <c r="B20" s="6"/>
      <c r="C20" s="64" t="s">
        <v>40</v>
      </c>
      <c r="D20" s="65"/>
      <c r="E20" s="66"/>
      <c r="F20" s="66"/>
      <c r="G20" s="67"/>
      <c r="H20" s="68"/>
      <c r="I20" s="303"/>
      <c r="J20" s="304"/>
      <c r="K20" s="305">
        <f t="shared" si="0"/>
        <v>0</v>
      </c>
      <c r="L20" s="306"/>
      <c r="M20" s="307"/>
      <c r="N20" s="53"/>
      <c r="O20" s="119" t="s">
        <v>40</v>
      </c>
      <c r="P20" s="54"/>
      <c r="Q20" s="345"/>
      <c r="R20" s="346"/>
      <c r="S20" s="347"/>
      <c r="T20" s="348"/>
      <c r="U20" s="72"/>
    </row>
    <row r="21" spans="1:21" ht="22.15" customHeight="1" x14ac:dyDescent="0.25">
      <c r="A21" s="1"/>
      <c r="B21" s="6"/>
      <c r="C21" s="64" t="s">
        <v>41</v>
      </c>
      <c r="D21" s="65"/>
      <c r="E21" s="66"/>
      <c r="F21" s="66"/>
      <c r="G21" s="67"/>
      <c r="H21" s="68"/>
      <c r="I21" s="303"/>
      <c r="J21" s="304"/>
      <c r="K21" s="305">
        <f t="shared" si="0"/>
        <v>0</v>
      </c>
      <c r="L21" s="306"/>
      <c r="M21" s="307"/>
      <c r="N21" s="53"/>
      <c r="O21" s="119" t="s">
        <v>41</v>
      </c>
      <c r="P21" s="54"/>
      <c r="Q21" s="343" t="s">
        <v>35</v>
      </c>
      <c r="R21" s="352"/>
      <c r="S21" s="318" t="s">
        <v>36</v>
      </c>
      <c r="T21" s="319"/>
      <c r="U21" s="72"/>
    </row>
    <row r="22" spans="1:21" ht="18" customHeight="1" x14ac:dyDescent="0.25">
      <c r="A22" s="1"/>
      <c r="B22" s="6"/>
      <c r="C22" s="64" t="s">
        <v>43</v>
      </c>
      <c r="D22" s="65"/>
      <c r="E22" s="66"/>
      <c r="F22" s="66"/>
      <c r="G22" s="67"/>
      <c r="H22" s="68"/>
      <c r="I22" s="303"/>
      <c r="J22" s="304"/>
      <c r="K22" s="305">
        <f t="shared" si="0"/>
        <v>0</v>
      </c>
      <c r="L22" s="306"/>
      <c r="M22" s="307"/>
      <c r="N22" s="53"/>
      <c r="O22" s="119" t="s">
        <v>43</v>
      </c>
      <c r="P22" s="54"/>
      <c r="Q22" s="334">
        <f>SUM(K38)</f>
        <v>0</v>
      </c>
      <c r="R22" s="335"/>
      <c r="S22" s="322"/>
      <c r="T22" s="323"/>
      <c r="U22" s="6"/>
    </row>
    <row r="23" spans="1:21" ht="22.15" customHeight="1" x14ac:dyDescent="0.25">
      <c r="A23" s="1"/>
      <c r="B23" s="6"/>
      <c r="C23" s="64" t="s">
        <v>44</v>
      </c>
      <c r="D23" s="65"/>
      <c r="E23" s="66"/>
      <c r="F23" s="66"/>
      <c r="G23" s="67"/>
      <c r="H23" s="68"/>
      <c r="I23" s="303"/>
      <c r="J23" s="304"/>
      <c r="K23" s="305">
        <f t="shared" si="0"/>
        <v>0</v>
      </c>
      <c r="L23" s="306"/>
      <c r="M23" s="307"/>
      <c r="N23" s="53"/>
      <c r="O23" s="119" t="s">
        <v>44</v>
      </c>
      <c r="P23" s="54"/>
      <c r="Q23" s="341" t="s">
        <v>45</v>
      </c>
      <c r="R23" s="342"/>
      <c r="S23" s="325" t="s">
        <v>39</v>
      </c>
      <c r="T23" s="326"/>
      <c r="U23" s="6"/>
    </row>
    <row r="24" spans="1:21" ht="18" customHeight="1" thickBot="1" x14ac:dyDescent="0.3">
      <c r="A24" s="1"/>
      <c r="B24" s="6"/>
      <c r="C24" s="73" t="s">
        <v>47</v>
      </c>
      <c r="D24" s="266" t="s">
        <v>48</v>
      </c>
      <c r="E24" s="267"/>
      <c r="F24" s="267"/>
      <c r="G24" s="267"/>
      <c r="H24" s="267"/>
      <c r="I24" s="267"/>
      <c r="J24" s="268"/>
      <c r="K24" s="285">
        <f>'Form 105-A'!L33</f>
        <v>0</v>
      </c>
      <c r="L24" s="286"/>
      <c r="M24" s="287"/>
      <c r="N24" s="74">
        <f>'Form 105-A'!M33</f>
        <v>0</v>
      </c>
      <c r="O24" s="119" t="s">
        <v>47</v>
      </c>
      <c r="P24" s="54"/>
      <c r="Q24" s="334">
        <f>SUM(N38)</f>
        <v>0</v>
      </c>
      <c r="R24" s="335"/>
      <c r="S24" s="322"/>
      <c r="T24" s="323"/>
      <c r="U24" s="6"/>
    </row>
    <row r="25" spans="1:21" ht="22.15" customHeight="1" thickTop="1" x14ac:dyDescent="0.25">
      <c r="A25" s="1"/>
      <c r="B25" s="75"/>
      <c r="C25" s="76" t="s">
        <v>49</v>
      </c>
      <c r="D25" s="10"/>
      <c r="E25" s="9"/>
      <c r="F25" s="10"/>
      <c r="G25" s="336" t="s">
        <v>50</v>
      </c>
      <c r="H25" s="336"/>
      <c r="I25" s="336"/>
      <c r="J25" s="337"/>
      <c r="K25" s="338">
        <f>SUM(K13,K16:M24)</f>
        <v>0</v>
      </c>
      <c r="L25" s="339"/>
      <c r="M25" s="340"/>
      <c r="N25" s="77">
        <f>SUM(N13,N16:N24)</f>
        <v>0</v>
      </c>
      <c r="O25" s="119" t="s">
        <v>49</v>
      </c>
      <c r="P25" s="78"/>
      <c r="Q25" s="316" t="s">
        <v>51</v>
      </c>
      <c r="R25" s="317"/>
      <c r="S25" s="318" t="s">
        <v>42</v>
      </c>
      <c r="T25" s="319"/>
      <c r="U25" s="6"/>
    </row>
    <row r="26" spans="1:21" ht="18" customHeight="1" x14ac:dyDescent="0.25">
      <c r="A26" s="1"/>
      <c r="B26" s="6"/>
      <c r="C26" s="52" t="s">
        <v>53</v>
      </c>
      <c r="D26" s="266" t="s">
        <v>54</v>
      </c>
      <c r="E26" s="267"/>
      <c r="F26" s="267"/>
      <c r="G26" s="267"/>
      <c r="H26" s="267"/>
      <c r="I26" s="267"/>
      <c r="J26" s="267"/>
      <c r="K26" s="267"/>
      <c r="L26" s="267"/>
      <c r="M26" s="268"/>
      <c r="N26" s="53"/>
      <c r="O26" s="119" t="s">
        <v>53</v>
      </c>
      <c r="P26" s="78"/>
      <c r="Q26" s="320">
        <f>SUM(Q18+Q20+Q22-Q24)</f>
        <v>0</v>
      </c>
      <c r="R26" s="321"/>
      <c r="S26" s="322"/>
      <c r="T26" s="323"/>
      <c r="U26" s="6"/>
    </row>
    <row r="27" spans="1:21" ht="32.1" customHeight="1" x14ac:dyDescent="0.25">
      <c r="A27" s="1"/>
      <c r="B27" s="55" t="s">
        <v>55</v>
      </c>
      <c r="C27" s="79"/>
      <c r="D27" s="80"/>
      <c r="E27" s="80"/>
      <c r="F27" s="81"/>
      <c r="G27" s="81"/>
      <c r="H27" s="82"/>
      <c r="I27" s="83"/>
      <c r="J27" s="83"/>
      <c r="K27" s="83"/>
      <c r="L27" s="83"/>
      <c r="M27" s="83"/>
      <c r="N27" s="84"/>
      <c r="O27" s="119"/>
      <c r="P27" s="85"/>
      <c r="Q27" s="316" t="s">
        <v>94</v>
      </c>
      <c r="R27" s="324"/>
      <c r="S27" s="325" t="s">
        <v>46</v>
      </c>
      <c r="T27" s="326"/>
      <c r="U27" s="6"/>
    </row>
    <row r="28" spans="1:21" ht="21" customHeight="1" x14ac:dyDescent="0.25">
      <c r="A28" s="1"/>
      <c r="B28" s="6"/>
      <c r="C28" s="86" t="s">
        <v>18</v>
      </c>
      <c r="D28" s="87" t="s">
        <v>26</v>
      </c>
      <c r="E28" s="61" t="s">
        <v>27</v>
      </c>
      <c r="F28" s="49" t="s">
        <v>28</v>
      </c>
      <c r="G28" s="62" t="s">
        <v>29</v>
      </c>
      <c r="H28" s="49" t="s">
        <v>30</v>
      </c>
      <c r="I28" s="327" t="s">
        <v>31</v>
      </c>
      <c r="J28" s="328"/>
      <c r="K28" s="329" t="s">
        <v>57</v>
      </c>
      <c r="L28" s="330"/>
      <c r="M28" s="331"/>
      <c r="N28" s="88" t="s">
        <v>58</v>
      </c>
      <c r="O28" s="119"/>
      <c r="P28" s="51"/>
      <c r="Q28" s="332"/>
      <c r="R28" s="333"/>
      <c r="S28" s="322"/>
      <c r="T28" s="323"/>
      <c r="U28" s="54"/>
    </row>
    <row r="29" spans="1:21" ht="18" customHeight="1" x14ac:dyDescent="0.25">
      <c r="A29" s="1"/>
      <c r="B29" s="6"/>
      <c r="C29" s="89" t="s">
        <v>59</v>
      </c>
      <c r="D29" s="90"/>
      <c r="E29" s="91"/>
      <c r="F29" s="91"/>
      <c r="G29" s="67"/>
      <c r="H29" s="92"/>
      <c r="I29" s="303"/>
      <c r="J29" s="304"/>
      <c r="K29" s="305">
        <f>SUM(H29-I29)*G29</f>
        <v>0</v>
      </c>
      <c r="L29" s="306"/>
      <c r="M29" s="307"/>
      <c r="N29" s="53"/>
      <c r="O29" s="119" t="s">
        <v>59</v>
      </c>
      <c r="P29" s="54"/>
      <c r="Q29" s="308" t="s">
        <v>60</v>
      </c>
      <c r="R29" s="309"/>
      <c r="S29" s="310" t="s">
        <v>52</v>
      </c>
      <c r="T29" s="311"/>
      <c r="U29" s="6"/>
    </row>
    <row r="30" spans="1:21" ht="18" customHeight="1" x14ac:dyDescent="0.25">
      <c r="A30" s="1"/>
      <c r="B30" s="6"/>
      <c r="C30" s="64" t="s">
        <v>61</v>
      </c>
      <c r="D30" s="90"/>
      <c r="E30" s="91"/>
      <c r="F30" s="91"/>
      <c r="G30" s="67"/>
      <c r="H30" s="92"/>
      <c r="I30" s="303"/>
      <c r="J30" s="304"/>
      <c r="K30" s="305">
        <f>SUM(H30-I30)*G30</f>
        <v>0</v>
      </c>
      <c r="L30" s="306"/>
      <c r="M30" s="307"/>
      <c r="N30" s="93"/>
      <c r="O30" s="119" t="s">
        <v>61</v>
      </c>
      <c r="P30" s="54"/>
      <c r="Q30" s="312">
        <f>SUM(Q28-Q26)</f>
        <v>0</v>
      </c>
      <c r="R30" s="313"/>
      <c r="S30" s="314"/>
      <c r="T30" s="315"/>
      <c r="U30" s="1"/>
    </row>
    <row r="31" spans="1:21" ht="18" customHeight="1" thickBot="1" x14ac:dyDescent="0.3">
      <c r="A31" s="1"/>
      <c r="B31" s="6"/>
      <c r="C31" s="73" t="s">
        <v>62</v>
      </c>
      <c r="D31" s="90"/>
      <c r="E31" s="91"/>
      <c r="F31" s="91"/>
      <c r="G31" s="67"/>
      <c r="H31" s="92"/>
      <c r="I31" s="283"/>
      <c r="J31" s="284"/>
      <c r="K31" s="285">
        <f>SUM(H31-I31)*G31</f>
        <v>0</v>
      </c>
      <c r="L31" s="286"/>
      <c r="M31" s="287"/>
      <c r="N31" s="94"/>
      <c r="O31" s="119" t="s">
        <v>62</v>
      </c>
      <c r="P31" s="54"/>
      <c r="Q31" s="288" t="s">
        <v>93</v>
      </c>
      <c r="R31" s="289"/>
      <c r="S31" s="294" t="s">
        <v>56</v>
      </c>
      <c r="T31" s="295"/>
      <c r="U31" s="6"/>
    </row>
    <row r="32" spans="1:21" ht="18" customHeight="1" thickTop="1" x14ac:dyDescent="0.25">
      <c r="A32" s="1"/>
      <c r="B32" s="75"/>
      <c r="C32" s="76" t="s">
        <v>63</v>
      </c>
      <c r="D32" s="6"/>
      <c r="E32" s="54"/>
      <c r="F32" s="6"/>
      <c r="G32" s="298" t="s">
        <v>64</v>
      </c>
      <c r="H32" s="298"/>
      <c r="I32" s="298"/>
      <c r="J32" s="299"/>
      <c r="K32" s="300">
        <f>SUM(K29:M31)</f>
        <v>0</v>
      </c>
      <c r="L32" s="301"/>
      <c r="M32" s="302"/>
      <c r="N32" s="95">
        <f>SUM(N29:N31)</f>
        <v>0</v>
      </c>
      <c r="O32" s="119" t="s">
        <v>63</v>
      </c>
      <c r="P32" s="78"/>
      <c r="Q32" s="290"/>
      <c r="R32" s="291"/>
      <c r="S32" s="294"/>
      <c r="T32" s="295"/>
      <c r="U32" s="6"/>
    </row>
    <row r="33" spans="1:21" ht="18" customHeight="1" thickBot="1" x14ac:dyDescent="0.35">
      <c r="A33" s="1"/>
      <c r="B33" s="75"/>
      <c r="C33" s="96"/>
      <c r="D33" s="6"/>
      <c r="E33" s="97"/>
      <c r="F33" s="98"/>
      <c r="G33" s="98"/>
      <c r="H33" s="99"/>
      <c r="I33" s="54"/>
      <c r="J33" s="54"/>
      <c r="K33" s="54"/>
      <c r="L33" s="54"/>
      <c r="M33" s="54"/>
      <c r="N33" s="54"/>
      <c r="O33" s="119"/>
      <c r="P33" s="54"/>
      <c r="Q33" s="292"/>
      <c r="R33" s="293"/>
      <c r="S33" s="296"/>
      <c r="T33" s="297"/>
      <c r="U33" s="6"/>
    </row>
    <row r="34" spans="1:21" ht="18" customHeight="1" thickTop="1" x14ac:dyDescent="0.25">
      <c r="A34" s="1"/>
      <c r="B34" s="6"/>
      <c r="C34" s="52" t="s">
        <v>65</v>
      </c>
      <c r="D34" s="266" t="s">
        <v>66</v>
      </c>
      <c r="E34" s="267"/>
      <c r="F34" s="267"/>
      <c r="G34" s="267"/>
      <c r="H34" s="267"/>
      <c r="I34" s="267"/>
      <c r="J34" s="267"/>
      <c r="K34" s="267"/>
      <c r="L34" s="267"/>
      <c r="M34" s="268"/>
      <c r="N34" s="247"/>
      <c r="O34" s="119" t="s">
        <v>65</v>
      </c>
      <c r="P34" s="78"/>
      <c r="Q34" s="100"/>
      <c r="R34" s="100"/>
      <c r="S34" s="101"/>
      <c r="T34" s="101"/>
      <c r="U34" s="6"/>
    </row>
    <row r="35" spans="1:21" ht="9.75" customHeight="1" thickBot="1" x14ac:dyDescent="0.35">
      <c r="A35" s="1"/>
      <c r="B35" s="75"/>
      <c r="C35" s="97"/>
      <c r="D35" s="6"/>
      <c r="E35" s="97"/>
      <c r="F35" s="98"/>
      <c r="G35" s="98"/>
      <c r="H35" s="99"/>
      <c r="I35" s="54"/>
      <c r="J35" s="54"/>
      <c r="K35" s="102"/>
      <c r="L35" s="102"/>
      <c r="M35" s="102"/>
      <c r="N35" s="54"/>
      <c r="O35" s="103"/>
      <c r="P35" s="54"/>
      <c r="Q35" s="104"/>
      <c r="R35" s="105"/>
      <c r="S35" s="104"/>
      <c r="T35" s="104"/>
      <c r="U35" s="6"/>
    </row>
    <row r="36" spans="1:21" ht="12" customHeight="1" thickTop="1" x14ac:dyDescent="0.3">
      <c r="A36" s="1"/>
      <c r="B36" s="6"/>
      <c r="C36" s="106" t="s">
        <v>67</v>
      </c>
      <c r="D36" s="107"/>
      <c r="E36" s="108"/>
      <c r="F36" s="109"/>
      <c r="G36" s="110"/>
      <c r="H36" s="269" t="s">
        <v>68</v>
      </c>
      <c r="I36" s="270"/>
      <c r="J36" s="271"/>
      <c r="K36" s="272" t="s">
        <v>69</v>
      </c>
      <c r="L36" s="273"/>
      <c r="M36" s="274"/>
      <c r="N36" s="278" t="s">
        <v>70</v>
      </c>
      <c r="O36" s="103"/>
      <c r="P36" s="6"/>
      <c r="Q36" s="54"/>
      <c r="R36" s="111"/>
      <c r="S36" s="6"/>
      <c r="T36" s="6"/>
      <c r="U36" s="6"/>
    </row>
    <row r="37" spans="1:21" ht="18" customHeight="1" x14ac:dyDescent="0.25">
      <c r="A37" s="1"/>
      <c r="B37" s="75"/>
      <c r="C37" s="112"/>
      <c r="D37" s="113"/>
      <c r="E37" s="280" t="s">
        <v>71</v>
      </c>
      <c r="F37" s="281"/>
      <c r="G37" s="282"/>
      <c r="H37" s="269"/>
      <c r="I37" s="270"/>
      <c r="J37" s="271"/>
      <c r="K37" s="275"/>
      <c r="L37" s="276"/>
      <c r="M37" s="277"/>
      <c r="N37" s="279"/>
      <c r="O37" s="103"/>
      <c r="P37" s="114"/>
      <c r="Q37" s="54"/>
      <c r="R37" s="115"/>
      <c r="S37" s="6"/>
      <c r="T37" s="6"/>
      <c r="U37" s="6"/>
    </row>
    <row r="38" spans="1:21" ht="12.75" customHeight="1" x14ac:dyDescent="0.25">
      <c r="A38" s="1"/>
      <c r="B38" s="6"/>
      <c r="C38" s="116" t="s">
        <v>72</v>
      </c>
      <c r="D38" s="117">
        <f>SUM(N26)</f>
        <v>0</v>
      </c>
      <c r="E38" s="263" t="s">
        <v>73</v>
      </c>
      <c r="F38" s="264"/>
      <c r="G38" s="118"/>
      <c r="H38" s="248" t="s">
        <v>74</v>
      </c>
      <c r="I38" s="249"/>
      <c r="J38" s="250"/>
      <c r="K38" s="251">
        <f>SUM(K25-K32)</f>
        <v>0</v>
      </c>
      <c r="L38" s="252"/>
      <c r="M38" s="253"/>
      <c r="N38" s="257">
        <f>SUM(N25-N26-N32+N34)</f>
        <v>0</v>
      </c>
      <c r="O38" s="259" t="s">
        <v>75</v>
      </c>
      <c r="P38" s="54"/>
      <c r="Q38" s="261" t="s">
        <v>76</v>
      </c>
      <c r="R38" s="120"/>
      <c r="S38" s="6"/>
      <c r="T38" s="6"/>
      <c r="U38" s="6"/>
    </row>
    <row r="39" spans="1:21" ht="15.75" thickBot="1" x14ac:dyDescent="0.3">
      <c r="A39" s="1"/>
      <c r="B39" s="6"/>
      <c r="C39" s="116" t="s">
        <v>77</v>
      </c>
      <c r="D39" s="117">
        <f>SUM(N34)</f>
        <v>0</v>
      </c>
      <c r="E39" s="263" t="s">
        <v>78</v>
      </c>
      <c r="F39" s="264"/>
      <c r="G39" s="118"/>
      <c r="H39" s="248"/>
      <c r="I39" s="249"/>
      <c r="J39" s="250"/>
      <c r="K39" s="254"/>
      <c r="L39" s="255"/>
      <c r="M39" s="256"/>
      <c r="N39" s="258"/>
      <c r="O39" s="260"/>
      <c r="P39" s="6"/>
      <c r="Q39" s="262"/>
      <c r="R39" s="121"/>
      <c r="S39" s="6"/>
      <c r="T39" s="6"/>
      <c r="U39" s="6"/>
    </row>
    <row r="40" spans="1:21" ht="15.75" thickTop="1" x14ac:dyDescent="0.25">
      <c r="A40" s="1"/>
      <c r="B40" s="6"/>
      <c r="C40" s="122" t="s">
        <v>79</v>
      </c>
      <c r="D40" s="117">
        <f>SUM(D37+D38-D39)</f>
        <v>0</v>
      </c>
      <c r="E40" s="265" t="s">
        <v>80</v>
      </c>
      <c r="F40" s="264"/>
      <c r="G40" s="118"/>
      <c r="H40" s="123" t="s">
        <v>81</v>
      </c>
      <c r="I40" s="124"/>
      <c r="J40" s="124"/>
      <c r="K40" s="124"/>
      <c r="L40" s="124"/>
      <c r="M40" s="124"/>
      <c r="N40" s="124"/>
      <c r="O40" s="124"/>
      <c r="P40" s="124"/>
      <c r="Q40" s="121"/>
      <c r="R40" s="121"/>
      <c r="S40" s="6"/>
      <c r="T40" s="6"/>
      <c r="U40" s="6"/>
    </row>
    <row r="41" spans="1:21" ht="4.5" customHeight="1" x14ac:dyDescent="0.25">
      <c r="A41" s="1"/>
      <c r="B41" s="6"/>
      <c r="C41" s="122"/>
      <c r="D41" s="125"/>
      <c r="E41" s="126"/>
      <c r="F41" s="127"/>
      <c r="G41" s="118"/>
      <c r="H41" s="123"/>
      <c r="I41" s="124"/>
      <c r="J41" s="124"/>
      <c r="K41" s="124"/>
      <c r="L41" s="124"/>
      <c r="M41" s="124"/>
      <c r="N41" s="124"/>
      <c r="O41" s="124"/>
      <c r="P41" s="124"/>
      <c r="Q41" s="121"/>
      <c r="R41" s="121"/>
      <c r="S41" s="6"/>
      <c r="T41" s="6"/>
      <c r="U41" s="6"/>
    </row>
    <row r="42" spans="1:21" ht="9" customHeight="1" x14ac:dyDescent="0.25">
      <c r="A42" s="1"/>
      <c r="B42" s="6"/>
      <c r="C42" s="128"/>
      <c r="D42" s="129"/>
      <c r="E42" s="129"/>
      <c r="F42" s="129"/>
      <c r="G42" s="130"/>
      <c r="H42" s="116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6"/>
      <c r="T42" s="6"/>
      <c r="U42" s="6"/>
    </row>
    <row r="43" spans="1:21" s="132" customFormat="1" ht="12.75" customHeight="1" x14ac:dyDescent="0.25">
      <c r="A43" s="133" t="s">
        <v>82</v>
      </c>
      <c r="B43" s="10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1"/>
      <c r="R43" s="131"/>
      <c r="S43" s="6"/>
      <c r="T43" s="6"/>
      <c r="U43" s="104"/>
    </row>
    <row r="44" spans="1:21" s="137" customFormat="1" ht="12.75" customHeight="1" x14ac:dyDescent="0.25">
      <c r="A44" s="104"/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24"/>
      <c r="R44" s="124"/>
      <c r="S44" s="104"/>
      <c r="T44" s="104"/>
      <c r="U44" s="104"/>
    </row>
    <row r="45" spans="1:21" s="132" customFormat="1" ht="12.75" customHeight="1" x14ac:dyDescent="0.25">
      <c r="A45" s="137"/>
      <c r="B45" s="138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</row>
    <row r="46" spans="1:21" s="141" customFormat="1" ht="12.75" customHeight="1" x14ac:dyDescent="0.25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40"/>
      <c r="P46" s="140"/>
      <c r="Q46" s="140"/>
      <c r="R46" s="140"/>
      <c r="S46" s="140"/>
      <c r="T46" s="140"/>
      <c r="U46" s="140"/>
    </row>
    <row r="47" spans="1:21" s="132" customFormat="1" ht="12.75" customHeight="1" x14ac:dyDescent="0.25">
      <c r="A47" s="141"/>
      <c r="B47" s="142"/>
      <c r="C47" s="142"/>
      <c r="D47" s="143"/>
      <c r="E47" s="143"/>
      <c r="F47" s="143"/>
      <c r="G47" s="143"/>
      <c r="H47" s="143"/>
      <c r="I47" s="142"/>
      <c r="J47" s="142"/>
      <c r="K47" s="142"/>
      <c r="L47" s="142"/>
      <c r="M47" s="143"/>
      <c r="N47" s="143"/>
      <c r="O47" s="144"/>
      <c r="P47" s="144"/>
      <c r="Q47" s="144"/>
      <c r="R47" s="144"/>
      <c r="S47" s="144"/>
      <c r="T47" s="144"/>
      <c r="U47" s="144"/>
    </row>
    <row r="48" spans="1:21" s="132" customFormat="1" ht="12.75" customHeight="1" x14ac:dyDescent="0.25">
      <c r="B48" s="145"/>
      <c r="C48" s="146"/>
      <c r="F48" s="147"/>
      <c r="G48" s="147"/>
      <c r="O48" s="148"/>
      <c r="P48" s="148"/>
      <c r="Q48" s="148"/>
      <c r="R48" s="148"/>
      <c r="S48" s="148"/>
      <c r="T48" s="148"/>
      <c r="U48" s="148"/>
    </row>
    <row r="49" spans="3:20" s="132" customFormat="1" ht="12.75" customHeight="1" x14ac:dyDescent="0.25">
      <c r="C49" s="149"/>
      <c r="D49" s="150"/>
      <c r="E49" s="150"/>
      <c r="F49" s="150"/>
      <c r="G49" s="150"/>
      <c r="H49" s="150"/>
      <c r="I49" s="151"/>
      <c r="J49" s="151"/>
      <c r="K49" s="151"/>
      <c r="L49" s="151"/>
      <c r="M49" s="150"/>
      <c r="N49" s="150"/>
      <c r="O49" s="152"/>
      <c r="Q49" s="139"/>
      <c r="R49" s="139"/>
      <c r="S49" s="137"/>
      <c r="T49" s="137"/>
    </row>
    <row r="50" spans="3:20" s="132" customFormat="1" ht="12.75" customHeight="1" x14ac:dyDescent="0.25">
      <c r="C50" s="148"/>
      <c r="D50" s="153"/>
      <c r="E50" s="153"/>
      <c r="F50" s="153"/>
      <c r="G50" s="154"/>
      <c r="H50" s="155"/>
      <c r="I50" s="156"/>
      <c r="J50" s="156"/>
      <c r="K50" s="156"/>
      <c r="L50" s="156"/>
      <c r="M50" s="157"/>
      <c r="N50" s="157"/>
      <c r="O50" s="148"/>
      <c r="R50" s="158"/>
    </row>
    <row r="51" spans="3:20" s="132" customFormat="1" ht="12.75" customHeight="1" x14ac:dyDescent="0.25">
      <c r="C51" s="148"/>
      <c r="D51" s="153"/>
      <c r="E51" s="153"/>
      <c r="F51" s="153"/>
      <c r="G51" s="154"/>
      <c r="H51" s="155"/>
      <c r="I51" s="156"/>
      <c r="J51" s="156"/>
      <c r="K51" s="156"/>
      <c r="L51" s="156"/>
      <c r="M51" s="157"/>
      <c r="N51" s="157"/>
      <c r="O51" s="148"/>
      <c r="Q51" s="159"/>
      <c r="R51" s="150"/>
      <c r="S51" s="141"/>
      <c r="T51" s="141"/>
    </row>
    <row r="52" spans="3:20" s="132" customFormat="1" ht="12.75" customHeight="1" x14ac:dyDescent="0.25">
      <c r="C52" s="148"/>
      <c r="D52" s="153"/>
      <c r="E52" s="153"/>
      <c r="F52" s="153"/>
      <c r="G52" s="154"/>
      <c r="H52" s="155"/>
      <c r="I52" s="156"/>
      <c r="J52" s="156"/>
      <c r="K52" s="156"/>
      <c r="L52" s="156"/>
      <c r="M52" s="157"/>
      <c r="N52" s="157"/>
      <c r="O52" s="148"/>
      <c r="R52" s="158"/>
    </row>
    <row r="53" spans="3:20" s="132" customFormat="1" ht="12.75" customHeight="1" x14ac:dyDescent="0.25">
      <c r="C53" s="148"/>
      <c r="D53" s="153"/>
      <c r="E53" s="153"/>
      <c r="F53" s="153"/>
      <c r="G53" s="154"/>
      <c r="H53" s="155"/>
      <c r="I53" s="156"/>
      <c r="J53" s="156"/>
      <c r="K53" s="156"/>
      <c r="L53" s="156"/>
      <c r="M53" s="157"/>
      <c r="N53" s="157"/>
      <c r="O53" s="148"/>
      <c r="R53" s="158"/>
    </row>
    <row r="54" spans="3:20" s="132" customFormat="1" ht="12.75" customHeight="1" x14ac:dyDescent="0.25">
      <c r="C54" s="148"/>
      <c r="D54" s="153"/>
      <c r="E54" s="153"/>
      <c r="F54" s="153"/>
      <c r="G54" s="154"/>
      <c r="H54" s="155"/>
      <c r="I54" s="156"/>
      <c r="J54" s="156"/>
      <c r="K54" s="156"/>
      <c r="L54" s="156"/>
      <c r="M54" s="157"/>
      <c r="N54" s="157"/>
      <c r="O54" s="148"/>
      <c r="R54" s="158"/>
    </row>
    <row r="55" spans="3:20" s="132" customFormat="1" ht="12.75" customHeight="1" x14ac:dyDescent="0.25">
      <c r="C55" s="148"/>
      <c r="D55" s="153"/>
      <c r="E55" s="153"/>
      <c r="F55" s="153"/>
      <c r="G55" s="154"/>
      <c r="H55" s="155"/>
      <c r="I55" s="156"/>
      <c r="J55" s="156"/>
      <c r="K55" s="156"/>
      <c r="L55" s="156"/>
      <c r="M55" s="157"/>
      <c r="N55" s="157"/>
      <c r="O55" s="148"/>
      <c r="R55" s="158"/>
    </row>
    <row r="56" spans="3:20" s="132" customFormat="1" ht="12.75" customHeight="1" x14ac:dyDescent="0.25">
      <c r="C56" s="148"/>
      <c r="D56" s="153"/>
      <c r="E56" s="153"/>
      <c r="F56" s="153"/>
      <c r="G56" s="154"/>
      <c r="H56" s="155"/>
      <c r="I56" s="156"/>
      <c r="J56" s="156"/>
      <c r="K56" s="156"/>
      <c r="L56" s="156"/>
      <c r="M56" s="157"/>
      <c r="N56" s="157"/>
      <c r="O56" s="148"/>
      <c r="R56" s="158"/>
    </row>
    <row r="57" spans="3:20" s="132" customFormat="1" ht="12.75" customHeight="1" x14ac:dyDescent="0.25">
      <c r="C57" s="148"/>
      <c r="D57" s="153"/>
      <c r="E57" s="153"/>
      <c r="F57" s="153"/>
      <c r="G57" s="154"/>
      <c r="H57" s="155"/>
      <c r="I57" s="156"/>
      <c r="J57" s="156"/>
      <c r="K57" s="156"/>
      <c r="L57" s="156"/>
      <c r="M57" s="157"/>
      <c r="N57" s="157"/>
      <c r="O57" s="148"/>
      <c r="R57" s="158"/>
    </row>
    <row r="58" spans="3:20" s="132" customFormat="1" ht="12.75" customHeight="1" x14ac:dyDescent="0.25">
      <c r="C58" s="148"/>
      <c r="D58" s="153"/>
      <c r="E58" s="153"/>
      <c r="F58" s="153"/>
      <c r="G58" s="154"/>
      <c r="H58" s="155"/>
      <c r="I58" s="156"/>
      <c r="J58" s="156"/>
      <c r="K58" s="156"/>
      <c r="L58" s="156"/>
      <c r="M58" s="157"/>
      <c r="N58" s="157"/>
      <c r="O58" s="148"/>
      <c r="R58" s="158"/>
    </row>
    <row r="59" spans="3:20" s="132" customFormat="1" ht="12.75" customHeight="1" x14ac:dyDescent="0.25">
      <c r="C59" s="148"/>
      <c r="D59" s="153"/>
      <c r="E59" s="153"/>
      <c r="F59" s="153"/>
      <c r="G59" s="154"/>
      <c r="H59" s="155"/>
      <c r="I59" s="156"/>
      <c r="J59" s="156"/>
      <c r="K59" s="156"/>
      <c r="L59" s="156"/>
      <c r="M59" s="157"/>
      <c r="N59" s="157"/>
      <c r="O59" s="148"/>
      <c r="R59" s="158"/>
    </row>
    <row r="60" spans="3:20" s="132" customFormat="1" ht="12.75" customHeight="1" x14ac:dyDescent="0.25">
      <c r="C60" s="148"/>
      <c r="D60" s="153"/>
      <c r="E60" s="153"/>
      <c r="F60" s="153"/>
      <c r="G60" s="154"/>
      <c r="H60" s="155"/>
      <c r="I60" s="156"/>
      <c r="J60" s="156"/>
      <c r="K60" s="156"/>
      <c r="L60" s="156"/>
      <c r="M60" s="157"/>
      <c r="N60" s="157"/>
      <c r="O60" s="148"/>
      <c r="R60" s="158"/>
    </row>
    <row r="61" spans="3:20" s="132" customFormat="1" ht="12.75" customHeight="1" x14ac:dyDescent="0.25">
      <c r="C61" s="148"/>
      <c r="D61" s="153"/>
      <c r="E61" s="153"/>
      <c r="F61" s="153"/>
      <c r="G61" s="154"/>
      <c r="H61" s="155"/>
      <c r="I61" s="156"/>
      <c r="J61" s="156"/>
      <c r="K61" s="156"/>
      <c r="L61" s="156"/>
      <c r="M61" s="157"/>
      <c r="N61" s="157"/>
      <c r="O61" s="148"/>
      <c r="R61" s="158"/>
    </row>
    <row r="62" spans="3:20" s="132" customFormat="1" ht="12.75" customHeight="1" x14ac:dyDescent="0.25">
      <c r="C62" s="148"/>
      <c r="D62" s="153"/>
      <c r="E62" s="153"/>
      <c r="F62" s="153"/>
      <c r="G62" s="154"/>
      <c r="H62" s="155"/>
      <c r="I62" s="156"/>
      <c r="J62" s="156"/>
      <c r="K62" s="156"/>
      <c r="L62" s="156"/>
      <c r="M62" s="157"/>
      <c r="N62" s="157"/>
      <c r="O62" s="148"/>
      <c r="R62" s="158"/>
    </row>
    <row r="63" spans="3:20" s="132" customFormat="1" ht="12.75" customHeight="1" x14ac:dyDescent="0.25">
      <c r="C63" s="148"/>
      <c r="D63" s="153"/>
      <c r="E63" s="153"/>
      <c r="F63" s="153"/>
      <c r="G63" s="154"/>
      <c r="H63" s="155"/>
      <c r="I63" s="156"/>
      <c r="J63" s="156"/>
      <c r="K63" s="156"/>
      <c r="L63" s="156"/>
      <c r="M63" s="157"/>
      <c r="N63" s="157"/>
      <c r="O63" s="148"/>
      <c r="R63" s="158"/>
    </row>
    <row r="64" spans="3:20" s="132" customFormat="1" ht="12.75" customHeight="1" x14ac:dyDescent="0.25">
      <c r="C64" s="148"/>
      <c r="D64" s="153"/>
      <c r="E64" s="153"/>
      <c r="F64" s="153"/>
      <c r="G64" s="154"/>
      <c r="H64" s="155"/>
      <c r="I64" s="156"/>
      <c r="J64" s="156"/>
      <c r="K64" s="156"/>
      <c r="L64" s="156"/>
      <c r="M64" s="157"/>
      <c r="N64" s="157"/>
      <c r="O64" s="148"/>
      <c r="R64" s="158"/>
    </row>
    <row r="65" spans="1:21" s="132" customFormat="1" ht="12.75" customHeight="1" x14ac:dyDescent="0.25">
      <c r="C65" s="148"/>
      <c r="D65" s="153"/>
      <c r="E65" s="153"/>
      <c r="F65" s="153"/>
      <c r="G65" s="154"/>
      <c r="H65" s="155"/>
      <c r="I65" s="156"/>
      <c r="J65" s="156"/>
      <c r="K65" s="156"/>
      <c r="L65" s="156"/>
      <c r="M65" s="157"/>
      <c r="N65" s="157"/>
      <c r="O65" s="148"/>
      <c r="R65" s="158"/>
    </row>
    <row r="66" spans="1:21" s="132" customFormat="1" ht="12.75" customHeight="1" x14ac:dyDescent="0.25">
      <c r="C66" s="148"/>
      <c r="D66" s="153"/>
      <c r="E66" s="153"/>
      <c r="F66" s="153"/>
      <c r="G66" s="154"/>
      <c r="H66" s="155"/>
      <c r="I66" s="156"/>
      <c r="J66" s="156"/>
      <c r="K66" s="156"/>
      <c r="L66" s="156"/>
      <c r="M66" s="157"/>
      <c r="N66" s="157"/>
      <c r="O66" s="148"/>
      <c r="R66" s="158"/>
    </row>
    <row r="67" spans="1:21" s="132" customFormat="1" ht="12.75" customHeight="1" x14ac:dyDescent="0.25">
      <c r="C67" s="148"/>
      <c r="D67" s="153"/>
      <c r="E67" s="153"/>
      <c r="F67" s="153"/>
      <c r="G67" s="154"/>
      <c r="H67" s="155"/>
      <c r="I67" s="156"/>
      <c r="J67" s="156"/>
      <c r="K67" s="156"/>
      <c r="L67" s="156"/>
      <c r="M67" s="157"/>
      <c r="N67" s="157"/>
      <c r="O67" s="148"/>
      <c r="R67" s="158"/>
    </row>
    <row r="68" spans="1:21" s="132" customFormat="1" ht="12.75" customHeight="1" x14ac:dyDescent="0.25">
      <c r="C68" s="148"/>
      <c r="D68" s="153"/>
      <c r="E68" s="153"/>
      <c r="F68" s="153"/>
      <c r="G68" s="154"/>
      <c r="H68" s="155"/>
      <c r="I68" s="156"/>
      <c r="J68" s="156"/>
      <c r="K68" s="156"/>
      <c r="L68" s="156"/>
      <c r="M68" s="157"/>
      <c r="N68" s="157"/>
      <c r="O68" s="148"/>
      <c r="R68" s="158"/>
    </row>
    <row r="69" spans="1:21" s="132" customFormat="1" ht="12.75" customHeight="1" x14ac:dyDescent="0.25">
      <c r="C69" s="148"/>
      <c r="D69" s="153"/>
      <c r="E69" s="153"/>
      <c r="F69" s="153"/>
      <c r="G69" s="154"/>
      <c r="H69" s="155"/>
      <c r="I69" s="156"/>
      <c r="J69" s="156"/>
      <c r="K69" s="156"/>
      <c r="L69" s="156"/>
      <c r="M69" s="157"/>
      <c r="N69" s="157"/>
      <c r="O69" s="148"/>
      <c r="R69" s="158"/>
    </row>
    <row r="70" spans="1:21" s="132" customFormat="1" ht="12.75" customHeight="1" x14ac:dyDescent="0.25">
      <c r="C70" s="148"/>
      <c r="D70" s="153"/>
      <c r="E70" s="153"/>
      <c r="F70" s="153"/>
      <c r="G70" s="154"/>
      <c r="H70" s="155"/>
      <c r="I70" s="156"/>
      <c r="J70" s="156"/>
      <c r="K70" s="156"/>
      <c r="L70" s="156"/>
      <c r="M70" s="157"/>
      <c r="N70" s="157"/>
      <c r="O70" s="148"/>
      <c r="R70" s="158"/>
    </row>
    <row r="71" spans="1:21" s="132" customFormat="1" ht="12.75" customHeight="1" x14ac:dyDescent="0.25">
      <c r="C71" s="148"/>
      <c r="D71" s="153"/>
      <c r="E71" s="153"/>
      <c r="F71" s="153"/>
      <c r="G71" s="154"/>
      <c r="H71" s="155"/>
      <c r="I71" s="156"/>
      <c r="J71" s="156"/>
      <c r="K71" s="156"/>
      <c r="L71" s="156"/>
      <c r="M71" s="157"/>
      <c r="N71" s="157"/>
      <c r="O71" s="148"/>
      <c r="R71" s="158"/>
    </row>
    <row r="72" spans="1:21" s="132" customFormat="1" ht="12.75" customHeight="1" x14ac:dyDescent="0.25">
      <c r="C72" s="148"/>
      <c r="D72" s="153"/>
      <c r="E72" s="153"/>
      <c r="F72" s="153"/>
      <c r="G72" s="154"/>
      <c r="H72" s="155"/>
      <c r="I72" s="156"/>
      <c r="J72" s="156"/>
      <c r="K72" s="156"/>
      <c r="L72" s="156"/>
      <c r="M72" s="157"/>
      <c r="N72" s="157"/>
      <c r="O72" s="148"/>
      <c r="R72" s="158"/>
    </row>
    <row r="73" spans="1:21" s="132" customFormat="1" ht="12.75" customHeight="1" x14ac:dyDescent="0.25">
      <c r="C73" s="148"/>
      <c r="D73" s="153"/>
      <c r="E73" s="153"/>
      <c r="F73" s="153"/>
      <c r="G73" s="154"/>
      <c r="H73" s="155"/>
      <c r="I73" s="156"/>
      <c r="J73" s="156"/>
      <c r="K73" s="156"/>
      <c r="L73" s="156"/>
      <c r="M73" s="157"/>
      <c r="N73" s="157"/>
      <c r="O73" s="148"/>
      <c r="R73" s="158"/>
    </row>
    <row r="74" spans="1:21" s="132" customFormat="1" ht="12.75" customHeight="1" x14ac:dyDescent="0.25">
      <c r="C74" s="148"/>
      <c r="D74" s="153"/>
      <c r="E74" s="153"/>
      <c r="F74" s="153"/>
      <c r="G74" s="154"/>
      <c r="H74" s="155"/>
      <c r="I74" s="156"/>
      <c r="J74" s="156"/>
      <c r="K74" s="156"/>
      <c r="L74" s="156"/>
      <c r="M74" s="157"/>
      <c r="N74" s="157"/>
      <c r="O74" s="148"/>
      <c r="R74" s="158"/>
    </row>
    <row r="75" spans="1:21" s="132" customFormat="1" ht="12.75" customHeight="1" x14ac:dyDescent="0.25">
      <c r="C75" s="148"/>
      <c r="D75" s="160"/>
      <c r="E75" s="160"/>
      <c r="F75" s="160"/>
      <c r="G75" s="160"/>
      <c r="H75" s="160"/>
      <c r="I75" s="160"/>
      <c r="J75" s="160"/>
      <c r="K75" s="160"/>
      <c r="L75" s="160"/>
      <c r="M75" s="161"/>
      <c r="N75" s="161"/>
      <c r="O75" s="148"/>
      <c r="R75" s="158"/>
    </row>
    <row r="76" spans="1:21" s="132" customFormat="1" ht="12.75" customHeight="1" x14ac:dyDescent="0.25">
      <c r="C76" s="148"/>
      <c r="G76" s="162"/>
      <c r="H76" s="162"/>
      <c r="I76" s="162"/>
      <c r="J76" s="162"/>
      <c r="K76" s="162"/>
      <c r="L76" s="162"/>
      <c r="M76" s="163"/>
      <c r="N76" s="163"/>
      <c r="O76" s="148"/>
      <c r="R76" s="158"/>
    </row>
    <row r="77" spans="1:21" s="132" customFormat="1" ht="12.75" customHeight="1" x14ac:dyDescent="0.25">
      <c r="C77" s="148"/>
      <c r="G77" s="164"/>
      <c r="H77" s="164"/>
      <c r="I77" s="164"/>
      <c r="J77" s="164"/>
      <c r="K77" s="164"/>
      <c r="L77" s="164"/>
      <c r="O77" s="148"/>
      <c r="R77" s="158"/>
    </row>
    <row r="78" spans="1:21" s="132" customFormat="1" ht="12.75" customHeight="1" x14ac:dyDescent="0.25">
      <c r="B78" s="165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R78" s="158"/>
    </row>
    <row r="79" spans="1:21" s="137" customFormat="1" ht="12.75" customHeight="1" x14ac:dyDescent="0.25">
      <c r="A79" s="132"/>
      <c r="B79" s="165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32"/>
      <c r="R79" s="158"/>
      <c r="S79" s="132"/>
      <c r="T79" s="132"/>
      <c r="U79" s="132"/>
    </row>
    <row r="80" spans="1:21" s="132" customFormat="1" ht="12.75" customHeight="1" x14ac:dyDescent="0.25">
      <c r="A80" s="137"/>
      <c r="B80" s="138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R80" s="158"/>
      <c r="U80" s="137"/>
    </row>
    <row r="81" spans="1:21" s="141" customFormat="1" ht="12.75" customHeight="1" x14ac:dyDescent="0.25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40"/>
      <c r="P81" s="132"/>
      <c r="Q81" s="132"/>
      <c r="R81" s="158"/>
      <c r="S81" s="132"/>
      <c r="T81" s="132"/>
      <c r="U81" s="132"/>
    </row>
    <row r="82" spans="1:21" s="132" customFormat="1" ht="12.75" customHeight="1" x14ac:dyDescent="0.25">
      <c r="A82" s="141"/>
      <c r="B82" s="142"/>
      <c r="C82" s="142"/>
      <c r="D82" s="143"/>
      <c r="E82" s="143"/>
      <c r="F82" s="143"/>
      <c r="G82" s="143"/>
      <c r="H82" s="143"/>
      <c r="I82" s="142"/>
      <c r="J82" s="142"/>
      <c r="K82" s="142"/>
      <c r="L82" s="142"/>
      <c r="M82" s="143"/>
      <c r="N82" s="143"/>
      <c r="O82" s="144"/>
      <c r="P82" s="150"/>
      <c r="Q82" s="166"/>
      <c r="R82" s="166"/>
      <c r="S82" s="166"/>
      <c r="T82" s="166"/>
      <c r="U82" s="141"/>
    </row>
    <row r="83" spans="1:21" s="132" customFormat="1" ht="12.75" customHeight="1" x14ac:dyDescent="0.25">
      <c r="B83" s="145"/>
      <c r="C83" s="146"/>
      <c r="F83" s="147"/>
      <c r="G83" s="147"/>
      <c r="O83" s="148"/>
      <c r="Q83" s="166"/>
      <c r="R83" s="166"/>
      <c r="S83" s="166"/>
      <c r="T83" s="166"/>
    </row>
    <row r="84" spans="1:21" s="132" customFormat="1" ht="12.75" customHeight="1" x14ac:dyDescent="0.25">
      <c r="C84" s="149"/>
      <c r="D84" s="150"/>
      <c r="E84" s="150"/>
      <c r="F84" s="150"/>
      <c r="G84" s="150"/>
      <c r="H84" s="150"/>
      <c r="I84" s="151"/>
      <c r="J84" s="151"/>
      <c r="K84" s="151"/>
      <c r="L84" s="151"/>
      <c r="M84" s="150"/>
      <c r="N84" s="150"/>
      <c r="O84" s="152"/>
      <c r="Q84" s="139"/>
      <c r="R84" s="139"/>
      <c r="S84" s="137"/>
      <c r="T84" s="137"/>
    </row>
    <row r="85" spans="1:21" s="132" customFormat="1" ht="12.75" customHeight="1" x14ac:dyDescent="0.25">
      <c r="C85" s="148"/>
      <c r="D85" s="153"/>
      <c r="E85" s="153"/>
      <c r="F85" s="153"/>
      <c r="G85" s="154"/>
      <c r="H85" s="155"/>
      <c r="I85" s="156"/>
      <c r="J85" s="156"/>
      <c r="K85" s="156"/>
      <c r="L85" s="156"/>
      <c r="M85" s="157"/>
      <c r="N85" s="157"/>
      <c r="O85" s="148"/>
      <c r="R85" s="158"/>
    </row>
    <row r="86" spans="1:21" s="132" customFormat="1" ht="12.75" customHeight="1" x14ac:dyDescent="0.25">
      <c r="C86" s="148"/>
      <c r="D86" s="153"/>
      <c r="E86" s="153"/>
      <c r="F86" s="153"/>
      <c r="G86" s="154"/>
      <c r="H86" s="155"/>
      <c r="I86" s="156"/>
      <c r="J86" s="156"/>
      <c r="K86" s="156"/>
      <c r="L86" s="156"/>
      <c r="M86" s="157"/>
      <c r="N86" s="157"/>
      <c r="O86" s="148"/>
      <c r="Q86" s="159"/>
      <c r="R86" s="150"/>
      <c r="S86" s="141"/>
      <c r="T86" s="141"/>
    </row>
    <row r="87" spans="1:21" s="132" customFormat="1" ht="12.75" customHeight="1" x14ac:dyDescent="0.25">
      <c r="C87" s="148"/>
      <c r="D87" s="153"/>
      <c r="E87" s="153"/>
      <c r="F87" s="153"/>
      <c r="G87" s="154"/>
      <c r="H87" s="155"/>
      <c r="I87" s="156"/>
      <c r="J87" s="156"/>
      <c r="K87" s="156"/>
      <c r="L87" s="156"/>
      <c r="M87" s="157"/>
      <c r="N87" s="157"/>
      <c r="O87" s="148"/>
      <c r="R87" s="158"/>
    </row>
    <row r="88" spans="1:21" s="132" customFormat="1" ht="12.75" customHeight="1" x14ac:dyDescent="0.25">
      <c r="C88" s="148"/>
      <c r="D88" s="153"/>
      <c r="E88" s="153"/>
      <c r="F88" s="153"/>
      <c r="G88" s="154"/>
      <c r="H88" s="155"/>
      <c r="I88" s="156"/>
      <c r="J88" s="156"/>
      <c r="K88" s="156"/>
      <c r="L88" s="156"/>
      <c r="M88" s="157"/>
      <c r="N88" s="157"/>
      <c r="O88" s="148"/>
      <c r="R88" s="158"/>
    </row>
    <row r="89" spans="1:21" s="132" customFormat="1" ht="12.75" customHeight="1" x14ac:dyDescent="0.25">
      <c r="C89" s="148"/>
      <c r="D89" s="153"/>
      <c r="E89" s="153"/>
      <c r="F89" s="153"/>
      <c r="G89" s="154"/>
      <c r="H89" s="155"/>
      <c r="I89" s="156"/>
      <c r="J89" s="156"/>
      <c r="K89" s="156"/>
      <c r="L89" s="156"/>
      <c r="M89" s="157"/>
      <c r="N89" s="157"/>
      <c r="O89" s="148"/>
      <c r="R89" s="158"/>
    </row>
    <row r="90" spans="1:21" s="132" customFormat="1" ht="12.75" customHeight="1" x14ac:dyDescent="0.25">
      <c r="C90" s="148"/>
      <c r="D90" s="153"/>
      <c r="E90" s="153"/>
      <c r="F90" s="153"/>
      <c r="G90" s="154"/>
      <c r="H90" s="155"/>
      <c r="I90" s="156"/>
      <c r="J90" s="156"/>
      <c r="K90" s="156"/>
      <c r="L90" s="156"/>
      <c r="M90" s="157"/>
      <c r="N90" s="157"/>
      <c r="O90" s="148"/>
      <c r="R90" s="158"/>
    </row>
    <row r="91" spans="1:21" s="132" customFormat="1" ht="12.75" customHeight="1" x14ac:dyDescent="0.25">
      <c r="C91" s="148"/>
      <c r="D91" s="153"/>
      <c r="E91" s="153"/>
      <c r="F91" s="153"/>
      <c r="G91" s="154"/>
      <c r="H91" s="155"/>
      <c r="I91" s="156"/>
      <c r="J91" s="156"/>
      <c r="K91" s="156"/>
      <c r="L91" s="156"/>
      <c r="M91" s="157"/>
      <c r="N91" s="157"/>
      <c r="O91" s="148"/>
      <c r="R91" s="158"/>
    </row>
    <row r="92" spans="1:21" s="132" customFormat="1" ht="12.75" customHeight="1" x14ac:dyDescent="0.25">
      <c r="C92" s="148"/>
      <c r="D92" s="153"/>
      <c r="E92" s="153"/>
      <c r="F92" s="153"/>
      <c r="G92" s="154"/>
      <c r="H92" s="155"/>
      <c r="I92" s="156"/>
      <c r="J92" s="156"/>
      <c r="K92" s="156"/>
      <c r="L92" s="156"/>
      <c r="M92" s="157"/>
      <c r="N92" s="157"/>
      <c r="O92" s="148"/>
      <c r="R92" s="158"/>
    </row>
    <row r="93" spans="1:21" s="132" customFormat="1" ht="12.75" customHeight="1" x14ac:dyDescent="0.25">
      <c r="C93" s="148"/>
      <c r="D93" s="153"/>
      <c r="E93" s="153"/>
      <c r="F93" s="153"/>
      <c r="G93" s="154"/>
      <c r="H93" s="155"/>
      <c r="I93" s="156"/>
      <c r="J93" s="156"/>
      <c r="K93" s="156"/>
      <c r="L93" s="156"/>
      <c r="M93" s="157"/>
      <c r="N93" s="157"/>
      <c r="O93" s="148"/>
      <c r="R93" s="158"/>
    </row>
    <row r="94" spans="1:21" s="132" customFormat="1" ht="12.75" customHeight="1" x14ac:dyDescent="0.25">
      <c r="C94" s="148"/>
      <c r="D94" s="153"/>
      <c r="E94" s="153"/>
      <c r="F94" s="153"/>
      <c r="G94" s="154"/>
      <c r="H94" s="155"/>
      <c r="I94" s="156"/>
      <c r="J94" s="156"/>
      <c r="K94" s="156"/>
      <c r="L94" s="156"/>
      <c r="M94" s="157"/>
      <c r="N94" s="157"/>
      <c r="O94" s="148"/>
      <c r="R94" s="158"/>
    </row>
    <row r="95" spans="1:21" s="132" customFormat="1" ht="12.75" customHeight="1" x14ac:dyDescent="0.25">
      <c r="C95" s="148"/>
      <c r="D95" s="153"/>
      <c r="E95" s="153"/>
      <c r="F95" s="153"/>
      <c r="G95" s="154"/>
      <c r="H95" s="155"/>
      <c r="I95" s="156"/>
      <c r="J95" s="156"/>
      <c r="K95" s="156"/>
      <c r="L95" s="156"/>
      <c r="M95" s="157"/>
      <c r="N95" s="157"/>
      <c r="O95" s="148"/>
      <c r="R95" s="158"/>
    </row>
    <row r="96" spans="1:21" s="132" customFormat="1" ht="12.75" customHeight="1" x14ac:dyDescent="0.25">
      <c r="C96" s="148"/>
      <c r="D96" s="153"/>
      <c r="E96" s="153"/>
      <c r="F96" s="153"/>
      <c r="G96" s="154"/>
      <c r="H96" s="155"/>
      <c r="I96" s="156"/>
      <c r="J96" s="156"/>
      <c r="K96" s="156"/>
      <c r="L96" s="156"/>
      <c r="M96" s="157"/>
      <c r="N96" s="157"/>
      <c r="O96" s="148"/>
      <c r="R96" s="158"/>
    </row>
    <row r="97" spans="1:21" s="132" customFormat="1" ht="12.75" customHeight="1" x14ac:dyDescent="0.25">
      <c r="C97" s="148"/>
      <c r="D97" s="153"/>
      <c r="E97" s="153"/>
      <c r="F97" s="153"/>
      <c r="G97" s="154"/>
      <c r="H97" s="155"/>
      <c r="I97" s="156"/>
      <c r="J97" s="156"/>
      <c r="K97" s="156"/>
      <c r="L97" s="156"/>
      <c r="M97" s="157"/>
      <c r="N97" s="157"/>
      <c r="O97" s="148"/>
      <c r="R97" s="158"/>
    </row>
    <row r="98" spans="1:21" s="132" customFormat="1" ht="12.75" customHeight="1" x14ac:dyDescent="0.25">
      <c r="C98" s="148"/>
      <c r="D98" s="153"/>
      <c r="E98" s="153"/>
      <c r="F98" s="153"/>
      <c r="G98" s="154"/>
      <c r="H98" s="155"/>
      <c r="I98" s="156"/>
      <c r="J98" s="156"/>
      <c r="K98" s="156"/>
      <c r="L98" s="156"/>
      <c r="M98" s="157"/>
      <c r="N98" s="157"/>
      <c r="O98" s="148"/>
      <c r="R98" s="158"/>
    </row>
    <row r="99" spans="1:21" s="132" customFormat="1" ht="12.75" customHeight="1" x14ac:dyDescent="0.25">
      <c r="C99" s="148"/>
      <c r="D99" s="153"/>
      <c r="E99" s="153"/>
      <c r="F99" s="153"/>
      <c r="G99" s="154"/>
      <c r="H99" s="155"/>
      <c r="I99" s="156"/>
      <c r="J99" s="156"/>
      <c r="K99" s="156"/>
      <c r="L99" s="156"/>
      <c r="M99" s="157"/>
      <c r="N99" s="157"/>
      <c r="O99" s="148"/>
      <c r="R99" s="158"/>
    </row>
    <row r="100" spans="1:21" s="132" customFormat="1" ht="12.75" customHeight="1" x14ac:dyDescent="0.25">
      <c r="C100" s="148"/>
      <c r="D100" s="153"/>
      <c r="E100" s="153"/>
      <c r="F100" s="153"/>
      <c r="G100" s="154"/>
      <c r="H100" s="155"/>
      <c r="I100" s="156"/>
      <c r="J100" s="156"/>
      <c r="K100" s="156"/>
      <c r="L100" s="156"/>
      <c r="M100" s="157"/>
      <c r="N100" s="157"/>
      <c r="O100" s="148"/>
      <c r="R100" s="158"/>
    </row>
    <row r="101" spans="1:21" s="132" customFormat="1" ht="12.75" customHeight="1" x14ac:dyDescent="0.25">
      <c r="C101" s="148"/>
      <c r="D101" s="153"/>
      <c r="E101" s="153"/>
      <c r="F101" s="153"/>
      <c r="G101" s="154"/>
      <c r="H101" s="155"/>
      <c r="I101" s="156"/>
      <c r="J101" s="156"/>
      <c r="K101" s="156"/>
      <c r="L101" s="156"/>
      <c r="M101" s="157"/>
      <c r="N101" s="157"/>
      <c r="O101" s="148"/>
      <c r="R101" s="158"/>
    </row>
    <row r="102" spans="1:21" s="132" customFormat="1" ht="12.75" customHeight="1" x14ac:dyDescent="0.25">
      <c r="C102" s="148"/>
      <c r="D102" s="153"/>
      <c r="E102" s="153"/>
      <c r="F102" s="153"/>
      <c r="G102" s="154"/>
      <c r="H102" s="155"/>
      <c r="I102" s="156"/>
      <c r="J102" s="156"/>
      <c r="K102" s="156"/>
      <c r="L102" s="156"/>
      <c r="M102" s="157"/>
      <c r="N102" s="157"/>
      <c r="O102" s="148"/>
      <c r="R102" s="158"/>
    </row>
    <row r="103" spans="1:21" s="132" customFormat="1" ht="12.75" customHeight="1" x14ac:dyDescent="0.25">
      <c r="C103" s="148"/>
      <c r="D103" s="153"/>
      <c r="E103" s="153"/>
      <c r="F103" s="153"/>
      <c r="G103" s="154"/>
      <c r="H103" s="155"/>
      <c r="I103" s="156"/>
      <c r="J103" s="156"/>
      <c r="K103" s="156"/>
      <c r="L103" s="156"/>
      <c r="M103" s="157"/>
      <c r="N103" s="157"/>
      <c r="O103" s="148"/>
      <c r="R103" s="158"/>
    </row>
    <row r="104" spans="1:21" s="132" customFormat="1" ht="12.75" customHeight="1" x14ac:dyDescent="0.25">
      <c r="C104" s="148"/>
      <c r="D104" s="153"/>
      <c r="E104" s="153"/>
      <c r="F104" s="153"/>
      <c r="G104" s="154"/>
      <c r="H104" s="155"/>
      <c r="I104" s="156"/>
      <c r="J104" s="156"/>
      <c r="K104" s="156"/>
      <c r="L104" s="156"/>
      <c r="M104" s="157"/>
      <c r="N104" s="157"/>
      <c r="O104" s="148"/>
      <c r="R104" s="158"/>
    </row>
    <row r="105" spans="1:21" s="132" customFormat="1" ht="12.75" customHeight="1" x14ac:dyDescent="0.25">
      <c r="C105" s="148"/>
      <c r="D105" s="153"/>
      <c r="E105" s="153"/>
      <c r="F105" s="153"/>
      <c r="G105" s="154"/>
      <c r="H105" s="155"/>
      <c r="I105" s="156"/>
      <c r="J105" s="156"/>
      <c r="K105" s="156"/>
      <c r="L105" s="156"/>
      <c r="M105" s="157"/>
      <c r="N105" s="157"/>
      <c r="O105" s="148"/>
      <c r="R105" s="158"/>
    </row>
    <row r="106" spans="1:21" s="132" customFormat="1" ht="12.75" customHeight="1" x14ac:dyDescent="0.25">
      <c r="C106" s="148"/>
      <c r="D106" s="153"/>
      <c r="E106" s="153"/>
      <c r="F106" s="153"/>
      <c r="G106" s="154"/>
      <c r="H106" s="155"/>
      <c r="I106" s="156"/>
      <c r="J106" s="156"/>
      <c r="K106" s="156"/>
      <c r="L106" s="156"/>
      <c r="M106" s="157"/>
      <c r="N106" s="157"/>
      <c r="O106" s="148"/>
      <c r="R106" s="158"/>
    </row>
    <row r="107" spans="1:21" s="132" customFormat="1" ht="12.75" customHeight="1" x14ac:dyDescent="0.25">
      <c r="C107" s="148"/>
      <c r="D107" s="153"/>
      <c r="E107" s="153"/>
      <c r="F107" s="153"/>
      <c r="G107" s="154"/>
      <c r="H107" s="155"/>
      <c r="I107" s="156"/>
      <c r="J107" s="156"/>
      <c r="K107" s="156"/>
      <c r="L107" s="156"/>
      <c r="M107" s="157"/>
      <c r="N107" s="157"/>
      <c r="O107" s="148"/>
      <c r="R107" s="158"/>
    </row>
    <row r="108" spans="1:21" s="132" customFormat="1" ht="12.75" customHeight="1" x14ac:dyDescent="0.25">
      <c r="C108" s="148"/>
      <c r="D108" s="153"/>
      <c r="E108" s="153"/>
      <c r="F108" s="153"/>
      <c r="G108" s="154"/>
      <c r="H108" s="155"/>
      <c r="I108" s="156"/>
      <c r="J108" s="156"/>
      <c r="K108" s="156"/>
      <c r="L108" s="156"/>
      <c r="M108" s="157"/>
      <c r="N108" s="157"/>
      <c r="O108" s="148"/>
      <c r="R108" s="158"/>
    </row>
    <row r="109" spans="1:21" s="132" customFormat="1" ht="12.75" customHeight="1" x14ac:dyDescent="0.25">
      <c r="C109" s="148"/>
      <c r="D109" s="153"/>
      <c r="E109" s="153"/>
      <c r="F109" s="153"/>
      <c r="G109" s="154"/>
      <c r="H109" s="155"/>
      <c r="I109" s="156"/>
      <c r="J109" s="156"/>
      <c r="K109" s="156"/>
      <c r="L109" s="156"/>
      <c r="M109" s="157"/>
      <c r="N109" s="157"/>
      <c r="O109" s="148"/>
      <c r="R109" s="158"/>
    </row>
    <row r="110" spans="1:21" s="132" customFormat="1" ht="12.75" customHeight="1" x14ac:dyDescent="0.25">
      <c r="C110" s="148"/>
      <c r="D110" s="153"/>
      <c r="E110" s="153"/>
      <c r="F110" s="153"/>
      <c r="G110" s="154"/>
      <c r="H110" s="155"/>
      <c r="I110" s="156"/>
      <c r="J110" s="156"/>
      <c r="K110" s="156"/>
      <c r="L110" s="156"/>
      <c r="M110" s="157"/>
      <c r="N110" s="157"/>
      <c r="O110" s="148"/>
      <c r="R110" s="158"/>
    </row>
    <row r="111" spans="1:21" s="132" customFormat="1" ht="12.75" customHeight="1" x14ac:dyDescent="0.25">
      <c r="C111" s="148"/>
      <c r="G111" s="162"/>
      <c r="H111" s="162"/>
      <c r="I111" s="162"/>
      <c r="J111" s="162"/>
      <c r="K111" s="162"/>
      <c r="L111" s="162"/>
      <c r="M111" s="163"/>
      <c r="N111" s="163"/>
      <c r="O111" s="148"/>
      <c r="R111" s="158"/>
    </row>
    <row r="112" spans="1:21" x14ac:dyDescent="0.25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40"/>
      <c r="P112" s="132"/>
      <c r="Q112" s="132"/>
      <c r="R112" s="158"/>
      <c r="S112" s="132"/>
      <c r="T112" s="132"/>
      <c r="U112" s="132"/>
    </row>
    <row r="113" spans="17:20" x14ac:dyDescent="0.25">
      <c r="Q113" s="132"/>
      <c r="R113" s="158"/>
      <c r="S113" s="132"/>
      <c r="T113" s="132"/>
    </row>
    <row r="114" spans="17:20" x14ac:dyDescent="0.25">
      <c r="Q114" s="132"/>
      <c r="R114" s="158"/>
      <c r="S114" s="132"/>
      <c r="T114" s="132"/>
    </row>
    <row r="115" spans="17:20" x14ac:dyDescent="0.25">
      <c r="Q115" s="132"/>
      <c r="R115" s="158"/>
      <c r="S115" s="132"/>
      <c r="T115" s="132"/>
    </row>
    <row r="116" spans="17:20" x14ac:dyDescent="0.25">
      <c r="Q116" s="132"/>
      <c r="R116" s="158"/>
      <c r="S116" s="132"/>
      <c r="T116" s="132"/>
    </row>
  </sheetData>
  <sheetProtection password="EF49" sheet="1" objects="1" scenarios="1"/>
  <mergeCells count="99">
    <mergeCell ref="M8:N8"/>
    <mergeCell ref="P8:S8"/>
    <mergeCell ref="B10:C10"/>
    <mergeCell ref="I10:J10"/>
    <mergeCell ref="B2:S2"/>
    <mergeCell ref="B3:S3"/>
    <mergeCell ref="B4:S4"/>
    <mergeCell ref="L6:T6"/>
    <mergeCell ref="B7:D7"/>
    <mergeCell ref="E7:F7"/>
    <mergeCell ref="G7:H7"/>
    <mergeCell ref="I7:J7"/>
    <mergeCell ref="M7:N7"/>
    <mergeCell ref="P7:S7"/>
    <mergeCell ref="K10:M10"/>
    <mergeCell ref="D13:J13"/>
    <mergeCell ref="K13:M13"/>
    <mergeCell ref="Q13:R13"/>
    <mergeCell ref="S13:T13"/>
    <mergeCell ref="K12:M12"/>
    <mergeCell ref="Q12:T12"/>
    <mergeCell ref="Q14:R15"/>
    <mergeCell ref="S14:T15"/>
    <mergeCell ref="I15:J15"/>
    <mergeCell ref="K15:M15"/>
    <mergeCell ref="I16:J16"/>
    <mergeCell ref="K16:M16"/>
    <mergeCell ref="Q16:R16"/>
    <mergeCell ref="S16:T16"/>
    <mergeCell ref="I17:J17"/>
    <mergeCell ref="K17:M17"/>
    <mergeCell ref="Q17:T17"/>
    <mergeCell ref="I21:J21"/>
    <mergeCell ref="K21:M21"/>
    <mergeCell ref="Q21:R21"/>
    <mergeCell ref="S21:T21"/>
    <mergeCell ref="I18:J18"/>
    <mergeCell ref="K18:M18"/>
    <mergeCell ref="Q18:R18"/>
    <mergeCell ref="I19:J19"/>
    <mergeCell ref="K19:M19"/>
    <mergeCell ref="Q19:R19"/>
    <mergeCell ref="S19:T19"/>
    <mergeCell ref="I20:J20"/>
    <mergeCell ref="K20:M20"/>
    <mergeCell ref="Q20:R20"/>
    <mergeCell ref="S20:T20"/>
    <mergeCell ref="I22:J22"/>
    <mergeCell ref="K22:M22"/>
    <mergeCell ref="Q22:R22"/>
    <mergeCell ref="S22:T22"/>
    <mergeCell ref="I23:J23"/>
    <mergeCell ref="K23:M23"/>
    <mergeCell ref="Q23:R23"/>
    <mergeCell ref="S23:T23"/>
    <mergeCell ref="I28:J28"/>
    <mergeCell ref="K28:M28"/>
    <mergeCell ref="Q28:R28"/>
    <mergeCell ref="S28:T28"/>
    <mergeCell ref="D24:J24"/>
    <mergeCell ref="K24:M24"/>
    <mergeCell ref="Q24:R24"/>
    <mergeCell ref="S24:T24"/>
    <mergeCell ref="G25:J25"/>
    <mergeCell ref="K25:M25"/>
    <mergeCell ref="Q25:R25"/>
    <mergeCell ref="S25:T25"/>
    <mergeCell ref="D26:M26"/>
    <mergeCell ref="Q26:R26"/>
    <mergeCell ref="S26:T26"/>
    <mergeCell ref="Q27:R27"/>
    <mergeCell ref="S27:T27"/>
    <mergeCell ref="I29:J29"/>
    <mergeCell ref="K29:M29"/>
    <mergeCell ref="Q29:R29"/>
    <mergeCell ref="S29:T29"/>
    <mergeCell ref="I30:J30"/>
    <mergeCell ref="K30:M30"/>
    <mergeCell ref="Q30:R30"/>
    <mergeCell ref="S30:T30"/>
    <mergeCell ref="I31:J31"/>
    <mergeCell ref="K31:M31"/>
    <mergeCell ref="Q31:R33"/>
    <mergeCell ref="S31:T33"/>
    <mergeCell ref="G32:J32"/>
    <mergeCell ref="K32:M32"/>
    <mergeCell ref="E40:F40"/>
    <mergeCell ref="D34:M34"/>
    <mergeCell ref="H36:J37"/>
    <mergeCell ref="K36:M37"/>
    <mergeCell ref="N36:N37"/>
    <mergeCell ref="E37:G37"/>
    <mergeCell ref="E38:F38"/>
    <mergeCell ref="H38:J39"/>
    <mergeCell ref="K38:M39"/>
    <mergeCell ref="N38:N39"/>
    <mergeCell ref="O38:O39"/>
    <mergeCell ref="Q38:Q39"/>
    <mergeCell ref="E39:F39"/>
  </mergeCells>
  <conditionalFormatting sqref="Q22:R22 Q24:R24 Q26:R26 Q30:R30 K16:M23 K24:N25 K29:M31 K32:N32 K38:N39 D38:D40">
    <cfRule type="cellIs" dxfId="1" priority="1" operator="equal">
      <formula>0</formula>
    </cfRule>
  </conditionalFormatting>
  <printOptions horizontalCentered="1"/>
  <pageMargins left="0.7" right="0.7" top="0.75" bottom="0.75" header="0.3" footer="0.3"/>
  <pageSetup scale="74" orientation="landscape" r:id="rId1"/>
  <headerFooter>
    <oddFooter>&amp;LREV. 10/24/2022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08F65-FF75-4BBB-81E1-112BCF8F8543}">
  <sheetPr codeName="Sheet3"/>
  <dimension ref="A1:W802"/>
  <sheetViews>
    <sheetView showGridLines="0" view="pageLayout" topLeftCell="A8" zoomScaleNormal="100" workbookViewId="0">
      <selection activeCell="M11" sqref="M11"/>
    </sheetView>
  </sheetViews>
  <sheetFormatPr defaultColWidth="9.28515625" defaultRowHeight="12.75" x14ac:dyDescent="0.2"/>
  <cols>
    <col min="1" max="1" width="1.7109375" style="230" customWidth="1"/>
    <col min="2" max="3" width="3.7109375" style="230" customWidth="1"/>
    <col min="4" max="4" width="12.7109375" style="230" customWidth="1"/>
    <col min="5" max="5" width="30.7109375" style="230" customWidth="1"/>
    <col min="6" max="6" width="11.7109375" style="230" customWidth="1"/>
    <col min="7" max="8" width="10.7109375" style="230" customWidth="1"/>
    <col min="9" max="9" width="6.7109375" style="230" customWidth="1"/>
    <col min="10" max="10" width="3.5703125" style="230" customWidth="1"/>
    <col min="11" max="11" width="1.5703125" style="230" customWidth="1"/>
    <col min="12" max="13" width="10.7109375" style="230" customWidth="1"/>
    <col min="14" max="14" width="3.5703125" style="232" customWidth="1"/>
    <col min="15" max="16" width="1.7109375" style="230" customWidth="1"/>
    <col min="17" max="17" width="9.28515625" style="231"/>
    <col min="18" max="16384" width="9.28515625" style="230"/>
  </cols>
  <sheetData>
    <row r="1" spans="1:23" ht="6" customHeight="1" x14ac:dyDescent="0.25">
      <c r="A1" s="169"/>
      <c r="B1" s="170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235"/>
    </row>
    <row r="2" spans="1:23" ht="18.75" customHeight="1" x14ac:dyDescent="0.25">
      <c r="A2" s="421" t="s">
        <v>83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170"/>
      <c r="Q2" s="244"/>
    </row>
    <row r="3" spans="1:23" s="233" customFormat="1" ht="13.5" customHeight="1" x14ac:dyDescent="0.25">
      <c r="A3" s="405" t="s">
        <v>1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172"/>
      <c r="Q3" s="243"/>
    </row>
    <row r="4" spans="1:23" s="241" customFormat="1" ht="14.25" customHeight="1" x14ac:dyDescent="0.25">
      <c r="A4" s="406" t="s">
        <v>84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242"/>
    </row>
    <row r="5" spans="1:23" ht="9.75" customHeight="1" x14ac:dyDescent="0.2">
      <c r="A5" s="169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  <c r="O5" s="173"/>
      <c r="P5" s="173"/>
      <c r="Q5" s="234"/>
      <c r="R5" s="233"/>
      <c r="S5" s="233"/>
    </row>
    <row r="6" spans="1:23" ht="14.25" customHeight="1" thickBot="1" x14ac:dyDescent="0.3">
      <c r="A6" s="169"/>
      <c r="B6" s="407" t="s">
        <v>4</v>
      </c>
      <c r="C6" s="407"/>
      <c r="D6" s="407"/>
      <c r="E6" s="408"/>
      <c r="F6" s="408"/>
      <c r="G6" s="408"/>
      <c r="H6" s="409" t="s">
        <v>5</v>
      </c>
      <c r="I6" s="409"/>
      <c r="J6" s="409"/>
      <c r="K6" s="410"/>
      <c r="L6" s="410"/>
      <c r="M6" s="175" t="s">
        <v>85</v>
      </c>
      <c r="N6" s="411"/>
      <c r="O6" s="411"/>
      <c r="P6" s="176"/>
      <c r="Q6" s="240"/>
      <c r="R6" s="240"/>
      <c r="S6" s="233"/>
      <c r="T6" s="233"/>
      <c r="U6" s="233"/>
      <c r="V6" s="233"/>
      <c r="W6" s="233"/>
    </row>
    <row r="7" spans="1:23" ht="12" customHeight="1" thickBot="1" x14ac:dyDescent="0.3">
      <c r="A7" s="169"/>
      <c r="B7" s="177"/>
      <c r="C7" s="178"/>
      <c r="D7" s="178"/>
      <c r="E7" s="178"/>
      <c r="F7" s="178"/>
      <c r="G7" s="178"/>
      <c r="H7" s="178"/>
      <c r="I7" s="178"/>
      <c r="J7" s="179"/>
      <c r="K7" s="179"/>
      <c r="L7" s="180"/>
      <c r="M7" s="181"/>
      <c r="N7" s="182"/>
      <c r="O7" s="183"/>
      <c r="P7" s="183"/>
      <c r="Q7" s="239"/>
      <c r="R7" s="239"/>
      <c r="S7" s="233"/>
      <c r="T7" s="233"/>
      <c r="U7" s="233"/>
      <c r="V7" s="233"/>
      <c r="W7" s="233"/>
    </row>
    <row r="8" spans="1:23" s="236" customFormat="1" ht="12.75" customHeight="1" thickTop="1" thickBot="1" x14ac:dyDescent="0.3">
      <c r="A8" s="184"/>
      <c r="B8" s="412" t="s">
        <v>8</v>
      </c>
      <c r="C8" s="413"/>
      <c r="D8" s="185" t="s">
        <v>9</v>
      </c>
      <c r="E8" s="186" t="s">
        <v>10</v>
      </c>
      <c r="F8" s="186" t="s">
        <v>11</v>
      </c>
      <c r="G8" s="187" t="s">
        <v>12</v>
      </c>
      <c r="H8" s="186" t="s">
        <v>13</v>
      </c>
      <c r="I8" s="414" t="s">
        <v>14</v>
      </c>
      <c r="J8" s="413"/>
      <c r="K8" s="415"/>
      <c r="L8" s="186" t="s">
        <v>15</v>
      </c>
      <c r="M8" s="186" t="s">
        <v>16</v>
      </c>
      <c r="N8" s="188"/>
      <c r="O8" s="189"/>
      <c r="P8" s="190"/>
      <c r="Q8" s="238"/>
      <c r="R8" s="237"/>
      <c r="S8" s="237"/>
      <c r="T8" s="237"/>
      <c r="U8" s="237"/>
      <c r="V8" s="237"/>
      <c r="W8" s="237"/>
    </row>
    <row r="9" spans="1:23" ht="12" customHeight="1" thickTop="1" x14ac:dyDescent="0.25">
      <c r="A9" s="169"/>
      <c r="B9" s="191" t="s">
        <v>86</v>
      </c>
      <c r="C9" s="192"/>
      <c r="D9" s="193"/>
      <c r="E9" s="194"/>
      <c r="F9" s="195"/>
      <c r="G9" s="195"/>
      <c r="H9" s="196"/>
      <c r="I9" s="194"/>
      <c r="J9" s="194"/>
      <c r="K9" s="194"/>
      <c r="L9" s="194"/>
      <c r="M9" s="194"/>
      <c r="N9" s="197"/>
      <c r="O9" s="198"/>
      <c r="P9" s="199"/>
      <c r="Q9" s="234"/>
      <c r="R9" s="233"/>
      <c r="S9" s="233"/>
      <c r="T9" s="233"/>
      <c r="U9" s="233"/>
      <c r="V9" s="233"/>
      <c r="W9" s="233"/>
    </row>
    <row r="10" spans="1:23" ht="10.5" customHeight="1" x14ac:dyDescent="0.2">
      <c r="A10" s="199"/>
      <c r="B10" s="199"/>
      <c r="C10" s="200" t="s">
        <v>18</v>
      </c>
      <c r="D10" s="201" t="s">
        <v>26</v>
      </c>
      <c r="E10" s="201" t="s">
        <v>27</v>
      </c>
      <c r="F10" s="202" t="s">
        <v>28</v>
      </c>
      <c r="G10" s="203" t="s">
        <v>29</v>
      </c>
      <c r="H10" s="202" t="s">
        <v>30</v>
      </c>
      <c r="I10" s="416" t="s">
        <v>31</v>
      </c>
      <c r="J10" s="417"/>
      <c r="K10" s="418"/>
      <c r="L10" s="201" t="s">
        <v>32</v>
      </c>
      <c r="M10" s="204" t="s">
        <v>20</v>
      </c>
      <c r="N10" s="205"/>
      <c r="O10" s="199"/>
      <c r="P10" s="199"/>
      <c r="Q10" s="234"/>
      <c r="R10" s="233"/>
      <c r="S10" s="233"/>
      <c r="T10" s="233"/>
      <c r="U10" s="233"/>
      <c r="V10" s="233"/>
      <c r="W10" s="233"/>
    </row>
    <row r="11" spans="1:23" ht="21" customHeight="1" x14ac:dyDescent="0.2">
      <c r="A11" s="199"/>
      <c r="B11" s="199"/>
      <c r="C11" s="206" t="s">
        <v>21</v>
      </c>
      <c r="D11" s="207"/>
      <c r="E11" s="208"/>
      <c r="F11" s="208"/>
      <c r="G11" s="209"/>
      <c r="H11" s="210"/>
      <c r="I11" s="422"/>
      <c r="J11" s="423"/>
      <c r="K11" s="424"/>
      <c r="L11" s="211">
        <f t="shared" ref="L11:L30" si="0">SUM(H11-I11)*G11</f>
        <v>0</v>
      </c>
      <c r="M11" s="212"/>
      <c r="N11" s="213" t="s">
        <v>21</v>
      </c>
      <c r="O11" s="199"/>
      <c r="P11" s="199"/>
      <c r="Q11" s="234"/>
      <c r="R11" s="233"/>
      <c r="S11" s="233"/>
      <c r="T11" s="233"/>
      <c r="U11" s="233"/>
      <c r="V11" s="233"/>
      <c r="W11" s="233"/>
    </row>
    <row r="12" spans="1:23" ht="21" customHeight="1" x14ac:dyDescent="0.2">
      <c r="A12" s="199"/>
      <c r="B12" s="199"/>
      <c r="C12" s="206" t="s">
        <v>33</v>
      </c>
      <c r="D12" s="207"/>
      <c r="E12" s="208"/>
      <c r="F12" s="208"/>
      <c r="G12" s="209"/>
      <c r="H12" s="210"/>
      <c r="I12" s="422"/>
      <c r="J12" s="423"/>
      <c r="K12" s="424"/>
      <c r="L12" s="211">
        <f t="shared" si="0"/>
        <v>0</v>
      </c>
      <c r="M12" s="212"/>
      <c r="N12" s="213" t="s">
        <v>33</v>
      </c>
      <c r="O12" s="199"/>
      <c r="P12" s="199"/>
      <c r="Q12" s="234"/>
      <c r="R12" s="233"/>
      <c r="S12" s="233"/>
      <c r="T12" s="233"/>
      <c r="U12" s="233"/>
      <c r="V12" s="233"/>
      <c r="W12" s="233"/>
    </row>
    <row r="13" spans="1:23" ht="21" customHeight="1" x14ac:dyDescent="0.2">
      <c r="A13" s="199"/>
      <c r="B13" s="199"/>
      <c r="C13" s="206" t="s">
        <v>34</v>
      </c>
      <c r="D13" s="207"/>
      <c r="E13" s="208"/>
      <c r="F13" s="208"/>
      <c r="G13" s="209"/>
      <c r="H13" s="210"/>
      <c r="I13" s="422"/>
      <c r="J13" s="423"/>
      <c r="K13" s="424"/>
      <c r="L13" s="211">
        <f t="shared" si="0"/>
        <v>0</v>
      </c>
      <c r="M13" s="212"/>
      <c r="N13" s="213" t="s">
        <v>34</v>
      </c>
      <c r="O13" s="199"/>
      <c r="P13" s="199"/>
      <c r="Q13" s="234"/>
      <c r="R13" s="233"/>
      <c r="S13" s="233"/>
      <c r="T13" s="233"/>
      <c r="U13" s="233"/>
      <c r="V13" s="233"/>
      <c r="W13" s="233"/>
    </row>
    <row r="14" spans="1:23" ht="21" customHeight="1" x14ac:dyDescent="0.2">
      <c r="A14" s="199"/>
      <c r="B14" s="199"/>
      <c r="C14" s="206" t="s">
        <v>37</v>
      </c>
      <c r="D14" s="207"/>
      <c r="E14" s="208"/>
      <c r="F14" s="208"/>
      <c r="G14" s="209"/>
      <c r="H14" s="210"/>
      <c r="I14" s="422"/>
      <c r="J14" s="423"/>
      <c r="K14" s="424"/>
      <c r="L14" s="211">
        <f t="shared" si="0"/>
        <v>0</v>
      </c>
      <c r="M14" s="212"/>
      <c r="N14" s="213" t="s">
        <v>37</v>
      </c>
      <c r="O14" s="199"/>
      <c r="P14" s="199"/>
      <c r="Q14" s="234"/>
      <c r="R14" s="233"/>
      <c r="S14" s="233"/>
      <c r="T14" s="233"/>
      <c r="U14" s="233"/>
      <c r="V14" s="233"/>
      <c r="W14" s="233"/>
    </row>
    <row r="15" spans="1:23" ht="21" customHeight="1" x14ac:dyDescent="0.2">
      <c r="A15" s="199"/>
      <c r="B15" s="199"/>
      <c r="C15" s="206" t="s">
        <v>38</v>
      </c>
      <c r="D15" s="207"/>
      <c r="E15" s="208"/>
      <c r="F15" s="208"/>
      <c r="G15" s="209"/>
      <c r="H15" s="210"/>
      <c r="I15" s="422"/>
      <c r="J15" s="423"/>
      <c r="K15" s="424"/>
      <c r="L15" s="211">
        <f t="shared" si="0"/>
        <v>0</v>
      </c>
      <c r="M15" s="212"/>
      <c r="N15" s="213" t="s">
        <v>38</v>
      </c>
      <c r="O15" s="199"/>
      <c r="P15" s="199"/>
      <c r="Q15" s="234"/>
      <c r="R15" s="233"/>
      <c r="S15" s="233"/>
      <c r="T15" s="233"/>
      <c r="U15" s="233"/>
      <c r="V15" s="233"/>
      <c r="W15" s="233"/>
    </row>
    <row r="16" spans="1:23" ht="21" customHeight="1" x14ac:dyDescent="0.2">
      <c r="A16" s="199"/>
      <c r="B16" s="199"/>
      <c r="C16" s="206" t="s">
        <v>40</v>
      </c>
      <c r="D16" s="207"/>
      <c r="E16" s="208"/>
      <c r="F16" s="208"/>
      <c r="G16" s="209"/>
      <c r="H16" s="210"/>
      <c r="I16" s="422"/>
      <c r="J16" s="423"/>
      <c r="K16" s="424"/>
      <c r="L16" s="211">
        <f t="shared" si="0"/>
        <v>0</v>
      </c>
      <c r="M16" s="212"/>
      <c r="N16" s="213" t="s">
        <v>40</v>
      </c>
      <c r="O16" s="199"/>
      <c r="P16" s="199"/>
      <c r="Q16" s="234"/>
      <c r="R16" s="233"/>
      <c r="S16" s="233"/>
      <c r="T16" s="233"/>
      <c r="U16" s="233"/>
      <c r="V16" s="233"/>
      <c r="W16" s="233"/>
    </row>
    <row r="17" spans="1:23" ht="21" customHeight="1" x14ac:dyDescent="0.2">
      <c r="A17" s="199"/>
      <c r="B17" s="199"/>
      <c r="C17" s="206" t="s">
        <v>41</v>
      </c>
      <c r="D17" s="207"/>
      <c r="E17" s="208"/>
      <c r="F17" s="208"/>
      <c r="G17" s="209"/>
      <c r="H17" s="210"/>
      <c r="I17" s="422"/>
      <c r="J17" s="423"/>
      <c r="K17" s="424"/>
      <c r="L17" s="211">
        <f t="shared" si="0"/>
        <v>0</v>
      </c>
      <c r="M17" s="212"/>
      <c r="N17" s="213" t="s">
        <v>41</v>
      </c>
      <c r="O17" s="199"/>
      <c r="P17" s="199"/>
      <c r="Q17" s="234"/>
      <c r="R17" s="233"/>
      <c r="S17" s="233"/>
      <c r="T17" s="233"/>
      <c r="U17" s="233"/>
      <c r="V17" s="233"/>
      <c r="W17" s="233"/>
    </row>
    <row r="18" spans="1:23" ht="21" customHeight="1" x14ac:dyDescent="0.2">
      <c r="A18" s="199"/>
      <c r="B18" s="199"/>
      <c r="C18" s="206" t="s">
        <v>43</v>
      </c>
      <c r="D18" s="207"/>
      <c r="E18" s="208"/>
      <c r="F18" s="208"/>
      <c r="G18" s="209"/>
      <c r="H18" s="210"/>
      <c r="I18" s="422"/>
      <c r="J18" s="423"/>
      <c r="K18" s="424"/>
      <c r="L18" s="211">
        <f t="shared" si="0"/>
        <v>0</v>
      </c>
      <c r="M18" s="212"/>
      <c r="N18" s="213" t="s">
        <v>43</v>
      </c>
      <c r="O18" s="199"/>
      <c r="P18" s="199"/>
      <c r="Q18" s="234"/>
      <c r="R18" s="233"/>
      <c r="S18" s="233"/>
      <c r="T18" s="233"/>
      <c r="U18" s="233"/>
      <c r="V18" s="233"/>
      <c r="W18" s="233"/>
    </row>
    <row r="19" spans="1:23" ht="21" customHeight="1" x14ac:dyDescent="0.2">
      <c r="A19" s="199"/>
      <c r="B19" s="199"/>
      <c r="C19" s="206" t="s">
        <v>44</v>
      </c>
      <c r="D19" s="207"/>
      <c r="E19" s="208"/>
      <c r="F19" s="208"/>
      <c r="G19" s="209"/>
      <c r="H19" s="210"/>
      <c r="I19" s="422"/>
      <c r="J19" s="423"/>
      <c r="K19" s="424"/>
      <c r="L19" s="211">
        <f t="shared" si="0"/>
        <v>0</v>
      </c>
      <c r="M19" s="212"/>
      <c r="N19" s="213" t="s">
        <v>44</v>
      </c>
      <c r="O19" s="199"/>
      <c r="P19" s="199"/>
      <c r="Q19" s="234"/>
      <c r="R19" s="233"/>
      <c r="S19" s="233"/>
      <c r="T19" s="233"/>
      <c r="U19" s="233"/>
      <c r="V19" s="233"/>
      <c r="W19" s="233"/>
    </row>
    <row r="20" spans="1:23" ht="21" customHeight="1" x14ac:dyDescent="0.2">
      <c r="A20" s="199"/>
      <c r="B20" s="199"/>
      <c r="C20" s="206" t="s">
        <v>47</v>
      </c>
      <c r="D20" s="207"/>
      <c r="E20" s="208"/>
      <c r="F20" s="208"/>
      <c r="G20" s="209"/>
      <c r="H20" s="210"/>
      <c r="I20" s="422"/>
      <c r="J20" s="423"/>
      <c r="K20" s="424"/>
      <c r="L20" s="211">
        <f t="shared" si="0"/>
        <v>0</v>
      </c>
      <c r="M20" s="212"/>
      <c r="N20" s="213" t="s">
        <v>47</v>
      </c>
      <c r="O20" s="199"/>
      <c r="P20" s="199"/>
      <c r="Q20" s="234"/>
      <c r="R20" s="233"/>
      <c r="S20" s="233"/>
      <c r="T20" s="233"/>
      <c r="U20" s="233"/>
      <c r="V20" s="233"/>
      <c r="W20" s="233"/>
    </row>
    <row r="21" spans="1:23" ht="21" customHeight="1" x14ac:dyDescent="0.2">
      <c r="A21" s="199"/>
      <c r="B21" s="199"/>
      <c r="C21" s="206" t="s">
        <v>49</v>
      </c>
      <c r="D21" s="207"/>
      <c r="E21" s="208"/>
      <c r="F21" s="208"/>
      <c r="G21" s="209"/>
      <c r="H21" s="210"/>
      <c r="I21" s="422"/>
      <c r="J21" s="423"/>
      <c r="K21" s="424"/>
      <c r="L21" s="211">
        <f t="shared" si="0"/>
        <v>0</v>
      </c>
      <c r="M21" s="212"/>
      <c r="N21" s="213" t="s">
        <v>49</v>
      </c>
      <c r="O21" s="199"/>
      <c r="P21" s="199"/>
      <c r="Q21" s="234"/>
      <c r="R21" s="233"/>
      <c r="S21" s="233"/>
      <c r="T21" s="233"/>
      <c r="U21" s="233"/>
      <c r="V21" s="233"/>
      <c r="W21" s="233"/>
    </row>
    <row r="22" spans="1:23" ht="21" customHeight="1" x14ac:dyDescent="0.2">
      <c r="A22" s="199"/>
      <c r="B22" s="199"/>
      <c r="C22" s="206" t="s">
        <v>53</v>
      </c>
      <c r="D22" s="207"/>
      <c r="E22" s="208"/>
      <c r="F22" s="208"/>
      <c r="G22" s="209"/>
      <c r="H22" s="210"/>
      <c r="I22" s="422"/>
      <c r="J22" s="423"/>
      <c r="K22" s="424"/>
      <c r="L22" s="211">
        <f t="shared" si="0"/>
        <v>0</v>
      </c>
      <c r="M22" s="212"/>
      <c r="N22" s="213" t="s">
        <v>53</v>
      </c>
      <c r="O22" s="199"/>
      <c r="P22" s="199"/>
      <c r="Q22" s="234"/>
      <c r="R22" s="233"/>
      <c r="S22" s="233"/>
      <c r="T22" s="233"/>
      <c r="U22" s="233"/>
      <c r="V22" s="233"/>
      <c r="W22" s="233"/>
    </row>
    <row r="23" spans="1:23" ht="21" customHeight="1" x14ac:dyDescent="0.2">
      <c r="A23" s="199"/>
      <c r="B23" s="199"/>
      <c r="C23" s="206" t="s">
        <v>59</v>
      </c>
      <c r="D23" s="207"/>
      <c r="E23" s="208"/>
      <c r="F23" s="208"/>
      <c r="G23" s="209"/>
      <c r="H23" s="210"/>
      <c r="I23" s="422"/>
      <c r="J23" s="423"/>
      <c r="K23" s="424"/>
      <c r="L23" s="211">
        <f t="shared" si="0"/>
        <v>0</v>
      </c>
      <c r="M23" s="212"/>
      <c r="N23" s="213" t="s">
        <v>59</v>
      </c>
      <c r="O23" s="199"/>
      <c r="P23" s="199"/>
      <c r="Q23" s="234"/>
      <c r="R23" s="233"/>
      <c r="S23" s="233"/>
      <c r="T23" s="233"/>
      <c r="U23" s="233"/>
      <c r="V23" s="233"/>
      <c r="W23" s="233"/>
    </row>
    <row r="24" spans="1:23" ht="21" customHeight="1" x14ac:dyDescent="0.2">
      <c r="A24" s="199"/>
      <c r="B24" s="199"/>
      <c r="C24" s="206" t="s">
        <v>61</v>
      </c>
      <c r="D24" s="207"/>
      <c r="E24" s="208"/>
      <c r="F24" s="208"/>
      <c r="G24" s="209"/>
      <c r="H24" s="210"/>
      <c r="I24" s="422"/>
      <c r="J24" s="423"/>
      <c r="K24" s="424"/>
      <c r="L24" s="211">
        <f t="shared" si="0"/>
        <v>0</v>
      </c>
      <c r="M24" s="212"/>
      <c r="N24" s="213" t="s">
        <v>61</v>
      </c>
      <c r="O24" s="199"/>
      <c r="P24" s="199"/>
      <c r="Q24" s="234"/>
      <c r="R24" s="233"/>
      <c r="S24" s="233"/>
      <c r="T24" s="233"/>
      <c r="U24" s="233"/>
      <c r="V24" s="233"/>
      <c r="W24" s="233"/>
    </row>
    <row r="25" spans="1:23" ht="21" customHeight="1" x14ac:dyDescent="0.2">
      <c r="A25" s="199"/>
      <c r="B25" s="199"/>
      <c r="C25" s="206" t="s">
        <v>62</v>
      </c>
      <c r="D25" s="207"/>
      <c r="E25" s="208"/>
      <c r="F25" s="208"/>
      <c r="G25" s="209"/>
      <c r="H25" s="210"/>
      <c r="I25" s="422"/>
      <c r="J25" s="423"/>
      <c r="K25" s="424"/>
      <c r="L25" s="211">
        <f t="shared" si="0"/>
        <v>0</v>
      </c>
      <c r="M25" s="212"/>
      <c r="N25" s="213" t="s">
        <v>62</v>
      </c>
      <c r="O25" s="199"/>
      <c r="P25" s="199"/>
      <c r="Q25" s="234"/>
      <c r="R25" s="233"/>
      <c r="S25" s="233"/>
      <c r="T25" s="233"/>
      <c r="U25" s="233"/>
      <c r="V25" s="233"/>
      <c r="W25" s="233"/>
    </row>
    <row r="26" spans="1:23" ht="21" customHeight="1" x14ac:dyDescent="0.2">
      <c r="A26" s="199"/>
      <c r="B26" s="199"/>
      <c r="C26" s="206" t="s">
        <v>63</v>
      </c>
      <c r="D26" s="207"/>
      <c r="E26" s="208"/>
      <c r="F26" s="208"/>
      <c r="G26" s="209"/>
      <c r="H26" s="210"/>
      <c r="I26" s="422"/>
      <c r="J26" s="423"/>
      <c r="K26" s="424"/>
      <c r="L26" s="211">
        <f t="shared" si="0"/>
        <v>0</v>
      </c>
      <c r="M26" s="212"/>
      <c r="N26" s="213" t="s">
        <v>63</v>
      </c>
      <c r="O26" s="199"/>
      <c r="P26" s="199"/>
      <c r="Q26" s="234"/>
      <c r="R26" s="233"/>
      <c r="S26" s="233"/>
      <c r="T26" s="233"/>
      <c r="U26" s="233"/>
      <c r="V26" s="233"/>
      <c r="W26" s="233"/>
    </row>
    <row r="27" spans="1:23" ht="21" customHeight="1" x14ac:dyDescent="0.2">
      <c r="A27" s="199"/>
      <c r="B27" s="199"/>
      <c r="C27" s="206" t="s">
        <v>65</v>
      </c>
      <c r="D27" s="207"/>
      <c r="E27" s="208"/>
      <c r="F27" s="208"/>
      <c r="G27" s="209"/>
      <c r="H27" s="210"/>
      <c r="I27" s="422"/>
      <c r="J27" s="423"/>
      <c r="K27" s="424"/>
      <c r="L27" s="211">
        <f t="shared" si="0"/>
        <v>0</v>
      </c>
      <c r="M27" s="212"/>
      <c r="N27" s="213" t="s">
        <v>65</v>
      </c>
      <c r="O27" s="199"/>
      <c r="P27" s="199"/>
      <c r="Q27" s="234"/>
      <c r="R27" s="233"/>
      <c r="S27" s="233"/>
      <c r="T27" s="233"/>
      <c r="U27" s="233"/>
      <c r="V27" s="233"/>
      <c r="W27" s="233"/>
    </row>
    <row r="28" spans="1:23" ht="21" customHeight="1" x14ac:dyDescent="0.2">
      <c r="A28" s="199"/>
      <c r="B28" s="199"/>
      <c r="C28" s="206" t="s">
        <v>75</v>
      </c>
      <c r="D28" s="207"/>
      <c r="E28" s="208"/>
      <c r="F28" s="208"/>
      <c r="G28" s="209"/>
      <c r="H28" s="210"/>
      <c r="I28" s="422"/>
      <c r="J28" s="423"/>
      <c r="K28" s="424"/>
      <c r="L28" s="211">
        <f t="shared" si="0"/>
        <v>0</v>
      </c>
      <c r="M28" s="212"/>
      <c r="N28" s="213" t="s">
        <v>75</v>
      </c>
      <c r="O28" s="199"/>
      <c r="P28" s="199"/>
      <c r="Q28" s="234"/>
      <c r="R28" s="233"/>
      <c r="S28" s="233"/>
      <c r="T28" s="233"/>
      <c r="U28" s="233"/>
      <c r="V28" s="233"/>
      <c r="W28" s="233"/>
    </row>
    <row r="29" spans="1:23" ht="21" customHeight="1" x14ac:dyDescent="0.2">
      <c r="A29" s="199"/>
      <c r="B29" s="199"/>
      <c r="C29" s="206" t="s">
        <v>25</v>
      </c>
      <c r="D29" s="207"/>
      <c r="E29" s="208"/>
      <c r="F29" s="208"/>
      <c r="G29" s="209"/>
      <c r="H29" s="210"/>
      <c r="I29" s="422"/>
      <c r="J29" s="423"/>
      <c r="K29" s="424"/>
      <c r="L29" s="211">
        <f t="shared" si="0"/>
        <v>0</v>
      </c>
      <c r="M29" s="212"/>
      <c r="N29" s="213" t="s">
        <v>25</v>
      </c>
      <c r="O29" s="199"/>
      <c r="P29" s="199"/>
      <c r="Q29" s="234"/>
      <c r="R29" s="233"/>
      <c r="S29" s="233"/>
      <c r="T29" s="233"/>
      <c r="U29" s="233"/>
      <c r="V29" s="233"/>
      <c r="W29" s="233"/>
    </row>
    <row r="30" spans="1:23" ht="21" customHeight="1" x14ac:dyDescent="0.2">
      <c r="A30" s="199"/>
      <c r="B30" s="199"/>
      <c r="C30" s="206" t="s">
        <v>36</v>
      </c>
      <c r="D30" s="207"/>
      <c r="E30" s="208"/>
      <c r="F30" s="208"/>
      <c r="G30" s="209"/>
      <c r="H30" s="210"/>
      <c r="I30" s="422"/>
      <c r="J30" s="423"/>
      <c r="K30" s="424"/>
      <c r="L30" s="211">
        <f t="shared" si="0"/>
        <v>0</v>
      </c>
      <c r="M30" s="212"/>
      <c r="N30" s="213" t="s">
        <v>36</v>
      </c>
      <c r="O30" s="199"/>
      <c r="P30" s="199"/>
      <c r="Q30" s="234"/>
      <c r="R30" s="233"/>
      <c r="S30" s="233"/>
      <c r="T30" s="233"/>
      <c r="U30" s="233"/>
      <c r="V30" s="233"/>
      <c r="W30" s="233"/>
    </row>
    <row r="31" spans="1:23" ht="16.5" customHeight="1" x14ac:dyDescent="0.2">
      <c r="A31" s="199"/>
      <c r="B31" s="199"/>
      <c r="C31" s="388" t="s">
        <v>39</v>
      </c>
      <c r="D31" s="390" t="s">
        <v>87</v>
      </c>
      <c r="E31" s="391"/>
      <c r="F31" s="391"/>
      <c r="G31" s="391"/>
      <c r="H31" s="391"/>
      <c r="I31" s="391"/>
      <c r="J31" s="214"/>
      <c r="K31" s="394" t="s">
        <v>88</v>
      </c>
      <c r="L31" s="419">
        <f>SUM(L68)</f>
        <v>0</v>
      </c>
      <c r="M31" s="419">
        <f>SUM(M68)</f>
        <v>0</v>
      </c>
      <c r="N31" s="398" t="s">
        <v>39</v>
      </c>
      <c r="O31" s="199"/>
      <c r="P31" s="199"/>
      <c r="Q31" s="234"/>
      <c r="R31" s="233"/>
      <c r="S31" s="233"/>
      <c r="T31" s="233"/>
      <c r="U31" s="233"/>
      <c r="V31" s="233"/>
      <c r="W31" s="233"/>
    </row>
    <row r="32" spans="1:23" ht="1.5" customHeight="1" thickBot="1" x14ac:dyDescent="0.25">
      <c r="A32" s="199"/>
      <c r="B32" s="199"/>
      <c r="C32" s="389"/>
      <c r="D32" s="392"/>
      <c r="E32" s="393"/>
      <c r="F32" s="393"/>
      <c r="G32" s="393"/>
      <c r="H32" s="393"/>
      <c r="I32" s="393"/>
      <c r="J32" s="215"/>
      <c r="K32" s="395"/>
      <c r="L32" s="420"/>
      <c r="M32" s="420"/>
      <c r="N32" s="398"/>
      <c r="O32" s="199"/>
      <c r="P32" s="199"/>
      <c r="Q32" s="234"/>
      <c r="R32" s="233"/>
      <c r="S32" s="233"/>
      <c r="T32" s="233"/>
      <c r="U32" s="233"/>
      <c r="V32" s="233"/>
      <c r="W32" s="233"/>
    </row>
    <row r="33" spans="1:23" ht="18" customHeight="1" thickTop="1" thickBot="1" x14ac:dyDescent="0.25">
      <c r="A33" s="199"/>
      <c r="B33" s="199"/>
      <c r="C33" s="216" t="s">
        <v>42</v>
      </c>
      <c r="D33" s="217"/>
      <c r="E33" s="218"/>
      <c r="F33" s="217"/>
      <c r="G33" s="399" t="s">
        <v>89</v>
      </c>
      <c r="H33" s="399"/>
      <c r="I33" s="399"/>
      <c r="J33" s="399"/>
      <c r="K33" s="400"/>
      <c r="L33" s="219">
        <f>SUM(L11:L31)</f>
        <v>0</v>
      </c>
      <c r="M33" s="220">
        <f>SUM(M11:M31)</f>
        <v>0</v>
      </c>
      <c r="N33" s="221" t="s">
        <v>42</v>
      </c>
      <c r="O33" s="199"/>
      <c r="P33" s="199"/>
      <c r="Q33" s="234"/>
      <c r="R33" s="233"/>
      <c r="S33" s="233"/>
      <c r="T33" s="233"/>
      <c r="U33" s="233"/>
      <c r="V33" s="233"/>
      <c r="W33" s="233"/>
    </row>
    <row r="34" spans="1:23" ht="8.25" customHeight="1" thickTop="1" x14ac:dyDescent="0.2">
      <c r="A34" s="199"/>
      <c r="B34" s="199"/>
      <c r="C34" s="216"/>
      <c r="D34" s="217"/>
      <c r="E34" s="218"/>
      <c r="F34" s="217"/>
      <c r="G34" s="222"/>
      <c r="H34" s="222"/>
      <c r="I34" s="222"/>
      <c r="J34" s="222"/>
      <c r="K34" s="222"/>
      <c r="L34" s="218"/>
      <c r="M34" s="218"/>
      <c r="N34" s="223"/>
      <c r="O34" s="199"/>
      <c r="P34" s="199"/>
      <c r="Q34" s="234"/>
      <c r="R34" s="233"/>
      <c r="S34" s="233"/>
      <c r="T34" s="233"/>
      <c r="U34" s="233"/>
      <c r="V34" s="233"/>
      <c r="W34" s="233"/>
    </row>
    <row r="35" spans="1:23" ht="12.75" customHeight="1" x14ac:dyDescent="0.2">
      <c r="A35" s="169"/>
      <c r="B35" s="401" t="s">
        <v>82</v>
      </c>
      <c r="C35" s="401"/>
      <c r="D35" s="401"/>
      <c r="E35" s="401"/>
      <c r="F35" s="401"/>
      <c r="G35" s="401"/>
      <c r="H35" s="401"/>
      <c r="I35" s="401"/>
      <c r="J35" s="401"/>
      <c r="K35" s="401"/>
      <c r="L35" s="401"/>
      <c r="M35" s="401"/>
      <c r="N35" s="401"/>
      <c r="O35" s="401"/>
      <c r="P35" s="171"/>
      <c r="Q35" s="235"/>
      <c r="R35" s="233"/>
      <c r="S35" s="233"/>
      <c r="T35" s="233"/>
      <c r="U35" s="233"/>
      <c r="V35" s="233"/>
      <c r="W35" s="233"/>
    </row>
    <row r="36" spans="1:23" ht="8.25" customHeight="1" x14ac:dyDescent="0.25">
      <c r="A36" s="169"/>
      <c r="B36" s="170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235"/>
      <c r="R36" s="233"/>
      <c r="S36" s="233"/>
      <c r="T36" s="233"/>
      <c r="U36" s="233"/>
      <c r="V36" s="233"/>
      <c r="W36" s="233"/>
    </row>
    <row r="37" spans="1:23" ht="18.75" customHeight="1" x14ac:dyDescent="0.25">
      <c r="A37" s="421" t="s">
        <v>90</v>
      </c>
      <c r="B37" s="421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170"/>
      <c r="Q37" s="244"/>
      <c r="R37" s="233"/>
      <c r="S37" s="233"/>
      <c r="T37" s="233"/>
      <c r="U37" s="233"/>
      <c r="V37" s="233"/>
      <c r="W37" s="233"/>
    </row>
    <row r="38" spans="1:23" s="233" customFormat="1" ht="13.5" customHeight="1" x14ac:dyDescent="0.25">
      <c r="A38" s="405" t="s">
        <v>1</v>
      </c>
      <c r="B38" s="405"/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5"/>
      <c r="O38" s="405"/>
      <c r="P38" s="172"/>
      <c r="Q38" s="243"/>
    </row>
    <row r="39" spans="1:23" s="241" customFormat="1" ht="14.25" customHeight="1" x14ac:dyDescent="0.25">
      <c r="A39" s="406" t="s">
        <v>84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242"/>
    </row>
    <row r="40" spans="1:23" ht="9.75" customHeight="1" x14ac:dyDescent="0.2">
      <c r="A40" s="169"/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4"/>
      <c r="O40" s="173"/>
      <c r="P40" s="173"/>
      <c r="Q40" s="234"/>
      <c r="R40" s="233"/>
      <c r="S40" s="233"/>
      <c r="T40" s="233"/>
      <c r="U40" s="233"/>
      <c r="V40" s="233"/>
      <c r="W40" s="233"/>
    </row>
    <row r="41" spans="1:23" ht="14.25" customHeight="1" thickBot="1" x14ac:dyDescent="0.3">
      <c r="A41" s="169"/>
      <c r="B41" s="407" t="s">
        <v>4</v>
      </c>
      <c r="C41" s="407"/>
      <c r="D41" s="407"/>
      <c r="E41" s="408"/>
      <c r="F41" s="408"/>
      <c r="G41" s="408"/>
      <c r="H41" s="409" t="s">
        <v>5</v>
      </c>
      <c r="I41" s="409"/>
      <c r="J41" s="409"/>
      <c r="K41" s="410"/>
      <c r="L41" s="410"/>
      <c r="M41" s="175" t="s">
        <v>85</v>
      </c>
      <c r="N41" s="411"/>
      <c r="O41" s="411"/>
      <c r="P41" s="176"/>
      <c r="Q41" s="240"/>
      <c r="R41" s="240"/>
      <c r="S41" s="233"/>
      <c r="T41" s="233"/>
      <c r="U41" s="233"/>
      <c r="V41" s="233"/>
      <c r="W41" s="233"/>
    </row>
    <row r="42" spans="1:23" ht="12" customHeight="1" thickBot="1" x14ac:dyDescent="0.3">
      <c r="A42" s="169"/>
      <c r="B42" s="177"/>
      <c r="C42" s="178"/>
      <c r="D42" s="178"/>
      <c r="E42" s="178"/>
      <c r="F42" s="178"/>
      <c r="G42" s="178"/>
      <c r="H42" s="178"/>
      <c r="I42" s="178"/>
      <c r="J42" s="179"/>
      <c r="K42" s="179"/>
      <c r="L42" s="180"/>
      <c r="M42" s="181"/>
      <c r="N42" s="182"/>
      <c r="O42" s="183"/>
      <c r="P42" s="183"/>
      <c r="Q42" s="239"/>
      <c r="R42" s="239"/>
      <c r="S42" s="233"/>
      <c r="T42" s="233"/>
      <c r="U42" s="233"/>
      <c r="V42" s="233"/>
      <c r="W42" s="233"/>
    </row>
    <row r="43" spans="1:23" s="236" customFormat="1" ht="12.75" customHeight="1" thickTop="1" thickBot="1" x14ac:dyDescent="0.3">
      <c r="A43" s="184"/>
      <c r="B43" s="412" t="s">
        <v>8</v>
      </c>
      <c r="C43" s="413"/>
      <c r="D43" s="185" t="s">
        <v>9</v>
      </c>
      <c r="E43" s="186" t="s">
        <v>10</v>
      </c>
      <c r="F43" s="186" t="s">
        <v>11</v>
      </c>
      <c r="G43" s="187" t="s">
        <v>12</v>
      </c>
      <c r="H43" s="186" t="s">
        <v>13</v>
      </c>
      <c r="I43" s="414" t="s">
        <v>14</v>
      </c>
      <c r="J43" s="413"/>
      <c r="K43" s="415"/>
      <c r="L43" s="186" t="s">
        <v>15</v>
      </c>
      <c r="M43" s="186" t="s">
        <v>16</v>
      </c>
      <c r="N43" s="188"/>
      <c r="O43" s="189"/>
      <c r="P43" s="190"/>
      <c r="Q43" s="238"/>
      <c r="R43" s="237"/>
      <c r="S43" s="237"/>
      <c r="T43" s="237"/>
      <c r="U43" s="237"/>
      <c r="V43" s="237"/>
      <c r="W43" s="237"/>
    </row>
    <row r="44" spans="1:23" ht="12" customHeight="1" thickTop="1" x14ac:dyDescent="0.25">
      <c r="A44" s="169"/>
      <c r="B44" s="191" t="s">
        <v>86</v>
      </c>
      <c r="C44" s="192"/>
      <c r="D44" s="193"/>
      <c r="E44" s="194"/>
      <c r="F44" s="195"/>
      <c r="G44" s="195"/>
      <c r="H44" s="196"/>
      <c r="I44" s="194"/>
      <c r="J44" s="194"/>
      <c r="K44" s="194"/>
      <c r="L44" s="194"/>
      <c r="M44" s="194"/>
      <c r="N44" s="197"/>
      <c r="O44" s="198"/>
      <c r="P44" s="199"/>
      <c r="Q44" s="234"/>
      <c r="R44" s="233"/>
      <c r="S44" s="233"/>
      <c r="T44" s="233"/>
      <c r="U44" s="233"/>
      <c r="V44" s="233"/>
      <c r="W44" s="233"/>
    </row>
    <row r="45" spans="1:23" ht="10.5" customHeight="1" x14ac:dyDescent="0.2">
      <c r="A45" s="199"/>
      <c r="B45" s="199"/>
      <c r="C45" s="200" t="s">
        <v>18</v>
      </c>
      <c r="D45" s="201" t="s">
        <v>26</v>
      </c>
      <c r="E45" s="201" t="s">
        <v>27</v>
      </c>
      <c r="F45" s="202" t="s">
        <v>28</v>
      </c>
      <c r="G45" s="203" t="s">
        <v>29</v>
      </c>
      <c r="H45" s="202" t="s">
        <v>30</v>
      </c>
      <c r="I45" s="416" t="s">
        <v>31</v>
      </c>
      <c r="J45" s="417"/>
      <c r="K45" s="418"/>
      <c r="L45" s="201" t="s">
        <v>32</v>
      </c>
      <c r="M45" s="204" t="s">
        <v>20</v>
      </c>
      <c r="N45" s="205"/>
      <c r="O45" s="199"/>
      <c r="P45" s="199"/>
      <c r="Q45" s="234"/>
      <c r="R45" s="233"/>
      <c r="S45" s="233"/>
      <c r="T45" s="233"/>
      <c r="U45" s="233"/>
      <c r="V45" s="233"/>
      <c r="W45" s="233"/>
    </row>
    <row r="46" spans="1:23" ht="21" customHeight="1" x14ac:dyDescent="0.2">
      <c r="A46" s="199"/>
      <c r="B46" s="199"/>
      <c r="C46" s="206" t="s">
        <v>21</v>
      </c>
      <c r="D46" s="207"/>
      <c r="E46" s="208"/>
      <c r="F46" s="208"/>
      <c r="G46" s="224"/>
      <c r="H46" s="225"/>
      <c r="I46" s="402"/>
      <c r="J46" s="403"/>
      <c r="K46" s="404"/>
      <c r="L46" s="226">
        <f t="shared" ref="L46:L65" si="1">SUM(H46-I46)*G46</f>
        <v>0</v>
      </c>
      <c r="M46" s="227"/>
      <c r="N46" s="213" t="s">
        <v>21</v>
      </c>
      <c r="O46" s="199"/>
      <c r="P46" s="199"/>
      <c r="Q46" s="234"/>
      <c r="R46" s="233"/>
      <c r="S46" s="233"/>
      <c r="T46" s="233"/>
      <c r="U46" s="233"/>
      <c r="V46" s="233"/>
      <c r="W46" s="233"/>
    </row>
    <row r="47" spans="1:23" ht="21" customHeight="1" x14ac:dyDescent="0.2">
      <c r="A47" s="199"/>
      <c r="B47" s="199"/>
      <c r="C47" s="206" t="s">
        <v>33</v>
      </c>
      <c r="D47" s="207"/>
      <c r="E47" s="208"/>
      <c r="F47" s="208"/>
      <c r="G47" s="224"/>
      <c r="H47" s="225"/>
      <c r="I47" s="402"/>
      <c r="J47" s="403"/>
      <c r="K47" s="404"/>
      <c r="L47" s="226">
        <f t="shared" si="1"/>
        <v>0</v>
      </c>
      <c r="M47" s="227"/>
      <c r="N47" s="213" t="s">
        <v>33</v>
      </c>
      <c r="O47" s="199"/>
      <c r="P47" s="199"/>
      <c r="Q47" s="234"/>
      <c r="R47" s="233"/>
      <c r="S47" s="233"/>
      <c r="T47" s="233"/>
      <c r="U47" s="233"/>
      <c r="V47" s="233"/>
      <c r="W47" s="233"/>
    </row>
    <row r="48" spans="1:23" ht="21" customHeight="1" x14ac:dyDescent="0.2">
      <c r="A48" s="199"/>
      <c r="B48" s="199"/>
      <c r="C48" s="206" t="s">
        <v>34</v>
      </c>
      <c r="D48" s="207"/>
      <c r="E48" s="208"/>
      <c r="F48" s="208"/>
      <c r="G48" s="224"/>
      <c r="H48" s="225"/>
      <c r="I48" s="402"/>
      <c r="J48" s="403"/>
      <c r="K48" s="404"/>
      <c r="L48" s="226">
        <f t="shared" si="1"/>
        <v>0</v>
      </c>
      <c r="M48" s="227"/>
      <c r="N48" s="213" t="s">
        <v>34</v>
      </c>
      <c r="O48" s="199"/>
      <c r="P48" s="199"/>
      <c r="Q48" s="234"/>
      <c r="R48" s="233"/>
      <c r="S48" s="233"/>
      <c r="T48" s="233"/>
      <c r="U48" s="233"/>
      <c r="V48" s="233"/>
      <c r="W48" s="233"/>
    </row>
    <row r="49" spans="1:23" ht="21" customHeight="1" x14ac:dyDescent="0.2">
      <c r="A49" s="199"/>
      <c r="B49" s="199"/>
      <c r="C49" s="206" t="s">
        <v>37</v>
      </c>
      <c r="D49" s="207"/>
      <c r="E49" s="208"/>
      <c r="F49" s="208"/>
      <c r="G49" s="224"/>
      <c r="H49" s="225"/>
      <c r="I49" s="402"/>
      <c r="J49" s="403"/>
      <c r="K49" s="404"/>
      <c r="L49" s="226">
        <f t="shared" si="1"/>
        <v>0</v>
      </c>
      <c r="M49" s="227"/>
      <c r="N49" s="213" t="s">
        <v>37</v>
      </c>
      <c r="O49" s="199"/>
      <c r="P49" s="199"/>
      <c r="Q49" s="234"/>
      <c r="R49" s="233"/>
      <c r="S49" s="233"/>
      <c r="T49" s="233"/>
      <c r="U49" s="233"/>
      <c r="V49" s="233"/>
      <c r="W49" s="233"/>
    </row>
    <row r="50" spans="1:23" ht="21" customHeight="1" x14ac:dyDescent="0.2">
      <c r="A50" s="199"/>
      <c r="B50" s="199"/>
      <c r="C50" s="206" t="s">
        <v>38</v>
      </c>
      <c r="D50" s="207"/>
      <c r="E50" s="208"/>
      <c r="F50" s="208"/>
      <c r="G50" s="224"/>
      <c r="H50" s="225"/>
      <c r="I50" s="402"/>
      <c r="J50" s="403"/>
      <c r="K50" s="404"/>
      <c r="L50" s="226">
        <f t="shared" si="1"/>
        <v>0</v>
      </c>
      <c r="M50" s="227"/>
      <c r="N50" s="213" t="s">
        <v>38</v>
      </c>
      <c r="O50" s="199"/>
      <c r="P50" s="199"/>
      <c r="Q50" s="234"/>
      <c r="R50" s="233"/>
      <c r="S50" s="233"/>
      <c r="T50" s="233"/>
      <c r="U50" s="233"/>
      <c r="V50" s="233"/>
      <c r="W50" s="233"/>
    </row>
    <row r="51" spans="1:23" ht="21" customHeight="1" x14ac:dyDescent="0.2">
      <c r="A51" s="199"/>
      <c r="B51" s="199"/>
      <c r="C51" s="206" t="s">
        <v>40</v>
      </c>
      <c r="D51" s="207"/>
      <c r="E51" s="208"/>
      <c r="F51" s="208"/>
      <c r="G51" s="224"/>
      <c r="H51" s="225"/>
      <c r="I51" s="402"/>
      <c r="J51" s="403"/>
      <c r="K51" s="404"/>
      <c r="L51" s="226">
        <f t="shared" si="1"/>
        <v>0</v>
      </c>
      <c r="M51" s="227"/>
      <c r="N51" s="213" t="s">
        <v>40</v>
      </c>
      <c r="O51" s="199"/>
      <c r="P51" s="199"/>
      <c r="Q51" s="234"/>
      <c r="R51" s="233"/>
      <c r="S51" s="233"/>
      <c r="T51" s="233"/>
      <c r="U51" s="233"/>
      <c r="V51" s="233"/>
      <c r="W51" s="233"/>
    </row>
    <row r="52" spans="1:23" ht="21" customHeight="1" x14ac:dyDescent="0.2">
      <c r="A52" s="199"/>
      <c r="B52" s="199"/>
      <c r="C52" s="206" t="s">
        <v>41</v>
      </c>
      <c r="D52" s="207"/>
      <c r="E52" s="208"/>
      <c r="F52" s="208"/>
      <c r="G52" s="224"/>
      <c r="H52" s="225"/>
      <c r="I52" s="402"/>
      <c r="J52" s="403"/>
      <c r="K52" s="404"/>
      <c r="L52" s="226">
        <f t="shared" si="1"/>
        <v>0</v>
      </c>
      <c r="M52" s="227"/>
      <c r="N52" s="213" t="s">
        <v>41</v>
      </c>
      <c r="O52" s="199"/>
      <c r="P52" s="199"/>
      <c r="Q52" s="234"/>
      <c r="R52" s="233"/>
      <c r="S52" s="233"/>
      <c r="T52" s="233"/>
      <c r="U52" s="233"/>
      <c r="V52" s="233"/>
      <c r="W52" s="233"/>
    </row>
    <row r="53" spans="1:23" ht="21" customHeight="1" x14ac:dyDescent="0.2">
      <c r="A53" s="199"/>
      <c r="B53" s="199"/>
      <c r="C53" s="206" t="s">
        <v>43</v>
      </c>
      <c r="D53" s="207"/>
      <c r="E53" s="208"/>
      <c r="F53" s="208"/>
      <c r="G53" s="224"/>
      <c r="H53" s="225"/>
      <c r="I53" s="402"/>
      <c r="J53" s="403"/>
      <c r="K53" s="404"/>
      <c r="L53" s="226">
        <f t="shared" si="1"/>
        <v>0</v>
      </c>
      <c r="M53" s="227"/>
      <c r="N53" s="213" t="s">
        <v>43</v>
      </c>
      <c r="O53" s="199"/>
      <c r="P53" s="199"/>
      <c r="Q53" s="234"/>
      <c r="R53" s="233"/>
      <c r="S53" s="233"/>
      <c r="T53" s="233"/>
      <c r="U53" s="233"/>
      <c r="V53" s="233"/>
      <c r="W53" s="233"/>
    </row>
    <row r="54" spans="1:23" ht="21" customHeight="1" x14ac:dyDescent="0.2">
      <c r="A54" s="199"/>
      <c r="B54" s="199"/>
      <c r="C54" s="206" t="s">
        <v>44</v>
      </c>
      <c r="D54" s="207"/>
      <c r="E54" s="208"/>
      <c r="F54" s="208"/>
      <c r="G54" s="224"/>
      <c r="H54" s="225"/>
      <c r="I54" s="402"/>
      <c r="J54" s="403"/>
      <c r="K54" s="404"/>
      <c r="L54" s="226">
        <f t="shared" si="1"/>
        <v>0</v>
      </c>
      <c r="M54" s="227"/>
      <c r="N54" s="213" t="s">
        <v>44</v>
      </c>
      <c r="O54" s="199"/>
      <c r="P54" s="199"/>
      <c r="Q54" s="234"/>
      <c r="R54" s="233"/>
      <c r="S54" s="233"/>
      <c r="T54" s="233"/>
      <c r="U54" s="233"/>
      <c r="V54" s="233"/>
      <c r="W54" s="233"/>
    </row>
    <row r="55" spans="1:23" ht="21" customHeight="1" x14ac:dyDescent="0.2">
      <c r="A55" s="199"/>
      <c r="B55" s="199"/>
      <c r="C55" s="206" t="s">
        <v>47</v>
      </c>
      <c r="D55" s="207"/>
      <c r="E55" s="208"/>
      <c r="F55" s="208"/>
      <c r="G55" s="224"/>
      <c r="H55" s="225"/>
      <c r="I55" s="402"/>
      <c r="J55" s="403"/>
      <c r="K55" s="404"/>
      <c r="L55" s="226">
        <f t="shared" si="1"/>
        <v>0</v>
      </c>
      <c r="M55" s="227"/>
      <c r="N55" s="213" t="s">
        <v>47</v>
      </c>
      <c r="O55" s="199"/>
      <c r="P55" s="199"/>
      <c r="Q55" s="234"/>
      <c r="R55" s="233"/>
      <c r="S55" s="233"/>
      <c r="T55" s="233"/>
      <c r="U55" s="233"/>
      <c r="V55" s="233"/>
      <c r="W55" s="233"/>
    </row>
    <row r="56" spans="1:23" ht="21" customHeight="1" x14ac:dyDescent="0.2">
      <c r="A56" s="199"/>
      <c r="B56" s="199"/>
      <c r="C56" s="206" t="s">
        <v>49</v>
      </c>
      <c r="D56" s="207"/>
      <c r="E56" s="208"/>
      <c r="F56" s="208"/>
      <c r="G56" s="224"/>
      <c r="H56" s="225"/>
      <c r="I56" s="402"/>
      <c r="J56" s="403"/>
      <c r="K56" s="404"/>
      <c r="L56" s="226">
        <f t="shared" si="1"/>
        <v>0</v>
      </c>
      <c r="M56" s="227"/>
      <c r="N56" s="213" t="s">
        <v>49</v>
      </c>
      <c r="O56" s="199"/>
      <c r="P56" s="199"/>
      <c r="Q56" s="234"/>
      <c r="R56" s="233"/>
      <c r="S56" s="233"/>
      <c r="T56" s="233"/>
      <c r="U56" s="233"/>
      <c r="V56" s="233"/>
      <c r="W56" s="233"/>
    </row>
    <row r="57" spans="1:23" ht="21" customHeight="1" x14ac:dyDescent="0.2">
      <c r="A57" s="199"/>
      <c r="B57" s="199"/>
      <c r="C57" s="206" t="s">
        <v>53</v>
      </c>
      <c r="D57" s="207"/>
      <c r="E57" s="208"/>
      <c r="F57" s="208"/>
      <c r="G57" s="224"/>
      <c r="H57" s="225"/>
      <c r="I57" s="402"/>
      <c r="J57" s="403"/>
      <c r="K57" s="404"/>
      <c r="L57" s="226">
        <f t="shared" si="1"/>
        <v>0</v>
      </c>
      <c r="M57" s="227"/>
      <c r="N57" s="213" t="s">
        <v>53</v>
      </c>
      <c r="O57" s="199"/>
      <c r="P57" s="199"/>
      <c r="Q57" s="234"/>
      <c r="R57" s="233"/>
      <c r="S57" s="233"/>
      <c r="T57" s="233"/>
      <c r="U57" s="233"/>
      <c r="V57" s="233"/>
      <c r="W57" s="233"/>
    </row>
    <row r="58" spans="1:23" ht="21" customHeight="1" x14ac:dyDescent="0.2">
      <c r="A58" s="199"/>
      <c r="B58" s="199"/>
      <c r="C58" s="206" t="s">
        <v>59</v>
      </c>
      <c r="D58" s="207"/>
      <c r="E58" s="208"/>
      <c r="F58" s="208"/>
      <c r="G58" s="224"/>
      <c r="H58" s="225"/>
      <c r="I58" s="402"/>
      <c r="J58" s="403"/>
      <c r="K58" s="404"/>
      <c r="L58" s="226">
        <f t="shared" si="1"/>
        <v>0</v>
      </c>
      <c r="M58" s="227"/>
      <c r="N58" s="213" t="s">
        <v>59</v>
      </c>
      <c r="O58" s="199"/>
      <c r="P58" s="199"/>
      <c r="Q58" s="234"/>
      <c r="R58" s="233"/>
      <c r="S58" s="233"/>
      <c r="T58" s="233"/>
      <c r="U58" s="233"/>
      <c r="V58" s="233"/>
      <c r="W58" s="233"/>
    </row>
    <row r="59" spans="1:23" ht="21" customHeight="1" x14ac:dyDescent="0.2">
      <c r="A59" s="199"/>
      <c r="B59" s="199"/>
      <c r="C59" s="206" t="s">
        <v>61</v>
      </c>
      <c r="D59" s="207"/>
      <c r="E59" s="208"/>
      <c r="F59" s="208"/>
      <c r="G59" s="224"/>
      <c r="H59" s="225"/>
      <c r="I59" s="402"/>
      <c r="J59" s="403"/>
      <c r="K59" s="404"/>
      <c r="L59" s="226">
        <f t="shared" si="1"/>
        <v>0</v>
      </c>
      <c r="M59" s="227"/>
      <c r="N59" s="213" t="s">
        <v>61</v>
      </c>
      <c r="O59" s="199"/>
      <c r="P59" s="199"/>
      <c r="Q59" s="234"/>
      <c r="R59" s="233"/>
      <c r="S59" s="233"/>
      <c r="T59" s="233"/>
      <c r="U59" s="233"/>
      <c r="V59" s="233"/>
      <c r="W59" s="233"/>
    </row>
    <row r="60" spans="1:23" ht="21" customHeight="1" x14ac:dyDescent="0.2">
      <c r="A60" s="199"/>
      <c r="B60" s="199"/>
      <c r="C60" s="206" t="s">
        <v>62</v>
      </c>
      <c r="D60" s="207"/>
      <c r="E60" s="208"/>
      <c r="F60" s="208"/>
      <c r="G60" s="224"/>
      <c r="H60" s="225"/>
      <c r="I60" s="402"/>
      <c r="J60" s="403"/>
      <c r="K60" s="404"/>
      <c r="L60" s="226">
        <f t="shared" si="1"/>
        <v>0</v>
      </c>
      <c r="M60" s="227"/>
      <c r="N60" s="213" t="s">
        <v>62</v>
      </c>
      <c r="O60" s="199"/>
      <c r="P60" s="199"/>
      <c r="Q60" s="234"/>
      <c r="R60" s="233"/>
      <c r="S60" s="233"/>
      <c r="T60" s="233"/>
      <c r="U60" s="233"/>
      <c r="V60" s="233"/>
      <c r="W60" s="233"/>
    </row>
    <row r="61" spans="1:23" ht="21" customHeight="1" x14ac:dyDescent="0.2">
      <c r="A61" s="199"/>
      <c r="B61" s="199"/>
      <c r="C61" s="206" t="s">
        <v>63</v>
      </c>
      <c r="D61" s="207"/>
      <c r="E61" s="208"/>
      <c r="F61" s="208"/>
      <c r="G61" s="224"/>
      <c r="H61" s="225"/>
      <c r="I61" s="402"/>
      <c r="J61" s="403"/>
      <c r="K61" s="404"/>
      <c r="L61" s="226">
        <f t="shared" si="1"/>
        <v>0</v>
      </c>
      <c r="M61" s="227"/>
      <c r="N61" s="213" t="s">
        <v>63</v>
      </c>
      <c r="O61" s="199"/>
      <c r="P61" s="199"/>
      <c r="Q61" s="234"/>
      <c r="R61" s="233"/>
      <c r="S61" s="233"/>
      <c r="T61" s="233"/>
      <c r="U61" s="233"/>
      <c r="V61" s="233"/>
      <c r="W61" s="233"/>
    </row>
    <row r="62" spans="1:23" ht="21" customHeight="1" x14ac:dyDescent="0.2">
      <c r="A62" s="199"/>
      <c r="B62" s="199"/>
      <c r="C62" s="206" t="s">
        <v>65</v>
      </c>
      <c r="D62" s="207"/>
      <c r="E62" s="208"/>
      <c r="F62" s="208"/>
      <c r="G62" s="224"/>
      <c r="H62" s="225"/>
      <c r="I62" s="402"/>
      <c r="J62" s="403"/>
      <c r="K62" s="404"/>
      <c r="L62" s="226">
        <f t="shared" si="1"/>
        <v>0</v>
      </c>
      <c r="M62" s="227"/>
      <c r="N62" s="213" t="s">
        <v>65</v>
      </c>
      <c r="O62" s="199"/>
      <c r="P62" s="199"/>
      <c r="Q62" s="234"/>
      <c r="R62" s="233"/>
      <c r="S62" s="233"/>
      <c r="T62" s="233"/>
      <c r="U62" s="233"/>
      <c r="V62" s="233"/>
      <c r="W62" s="233"/>
    </row>
    <row r="63" spans="1:23" ht="21" customHeight="1" x14ac:dyDescent="0.2">
      <c r="A63" s="199"/>
      <c r="B63" s="199"/>
      <c r="C63" s="206" t="s">
        <v>75</v>
      </c>
      <c r="D63" s="207"/>
      <c r="E63" s="208"/>
      <c r="F63" s="208"/>
      <c r="G63" s="224"/>
      <c r="H63" s="225"/>
      <c r="I63" s="402"/>
      <c r="J63" s="403"/>
      <c r="K63" s="404"/>
      <c r="L63" s="226">
        <f t="shared" si="1"/>
        <v>0</v>
      </c>
      <c r="M63" s="227"/>
      <c r="N63" s="213" t="s">
        <v>75</v>
      </c>
      <c r="O63" s="199"/>
      <c r="P63" s="199"/>
      <c r="Q63" s="234"/>
      <c r="R63" s="233"/>
      <c r="S63" s="233"/>
      <c r="T63" s="233"/>
      <c r="U63" s="233"/>
      <c r="V63" s="233"/>
      <c r="W63" s="233"/>
    </row>
    <row r="64" spans="1:23" ht="21" customHeight="1" x14ac:dyDescent="0.2">
      <c r="A64" s="199"/>
      <c r="B64" s="199"/>
      <c r="C64" s="206" t="s">
        <v>25</v>
      </c>
      <c r="D64" s="207"/>
      <c r="E64" s="208"/>
      <c r="F64" s="208"/>
      <c r="G64" s="224"/>
      <c r="H64" s="225"/>
      <c r="I64" s="402"/>
      <c r="J64" s="403"/>
      <c r="K64" s="404"/>
      <c r="L64" s="226">
        <f t="shared" si="1"/>
        <v>0</v>
      </c>
      <c r="M64" s="227"/>
      <c r="N64" s="213" t="s">
        <v>25</v>
      </c>
      <c r="O64" s="199"/>
      <c r="P64" s="199"/>
      <c r="Q64" s="234"/>
      <c r="R64" s="233"/>
      <c r="S64" s="233"/>
      <c r="T64" s="233"/>
      <c r="U64" s="233"/>
      <c r="V64" s="233"/>
      <c r="W64" s="233"/>
    </row>
    <row r="65" spans="1:23" ht="21" customHeight="1" x14ac:dyDescent="0.2">
      <c r="A65" s="199"/>
      <c r="B65" s="199"/>
      <c r="C65" s="206" t="s">
        <v>36</v>
      </c>
      <c r="D65" s="207"/>
      <c r="E65" s="208"/>
      <c r="F65" s="208"/>
      <c r="G65" s="224"/>
      <c r="H65" s="225"/>
      <c r="I65" s="402"/>
      <c r="J65" s="403"/>
      <c r="K65" s="404"/>
      <c r="L65" s="226">
        <f t="shared" si="1"/>
        <v>0</v>
      </c>
      <c r="M65" s="227"/>
      <c r="N65" s="213" t="s">
        <v>36</v>
      </c>
      <c r="O65" s="199"/>
      <c r="P65" s="199"/>
      <c r="Q65" s="234"/>
      <c r="R65" s="233"/>
      <c r="S65" s="233"/>
      <c r="T65" s="233"/>
      <c r="U65" s="233"/>
      <c r="V65" s="233"/>
      <c r="W65" s="233"/>
    </row>
    <row r="66" spans="1:23" ht="16.5" customHeight="1" x14ac:dyDescent="0.2">
      <c r="A66" s="199"/>
      <c r="B66" s="199"/>
      <c r="C66" s="388" t="s">
        <v>39</v>
      </c>
      <c r="D66" s="390" t="s">
        <v>87</v>
      </c>
      <c r="E66" s="391"/>
      <c r="F66" s="391"/>
      <c r="G66" s="391"/>
      <c r="H66" s="391"/>
      <c r="I66" s="391"/>
      <c r="J66" s="214"/>
      <c r="K66" s="394" t="s">
        <v>88</v>
      </c>
      <c r="L66" s="419">
        <f>SUM(L103)</f>
        <v>0</v>
      </c>
      <c r="M66" s="419">
        <f>SUM(M103)</f>
        <v>0</v>
      </c>
      <c r="N66" s="398" t="s">
        <v>39</v>
      </c>
      <c r="O66" s="199"/>
      <c r="P66" s="199"/>
      <c r="Q66" s="234"/>
      <c r="R66" s="233"/>
      <c r="S66" s="233"/>
      <c r="T66" s="233"/>
      <c r="U66" s="233"/>
      <c r="V66" s="233"/>
      <c r="W66" s="233"/>
    </row>
    <row r="67" spans="1:23" ht="1.5" customHeight="1" thickBot="1" x14ac:dyDescent="0.25">
      <c r="A67" s="199"/>
      <c r="B67" s="199"/>
      <c r="C67" s="389"/>
      <c r="D67" s="392"/>
      <c r="E67" s="393"/>
      <c r="F67" s="393"/>
      <c r="G67" s="393"/>
      <c r="H67" s="393"/>
      <c r="I67" s="393"/>
      <c r="J67" s="215"/>
      <c r="K67" s="395"/>
      <c r="L67" s="420"/>
      <c r="M67" s="420"/>
      <c r="N67" s="398"/>
      <c r="O67" s="199"/>
      <c r="P67" s="199"/>
      <c r="Q67" s="234"/>
      <c r="R67" s="233"/>
      <c r="S67" s="233"/>
      <c r="T67" s="233"/>
      <c r="U67" s="233"/>
      <c r="V67" s="233"/>
      <c r="W67" s="233"/>
    </row>
    <row r="68" spans="1:23" ht="18" customHeight="1" thickTop="1" thickBot="1" x14ac:dyDescent="0.25">
      <c r="A68" s="199"/>
      <c r="B68" s="199"/>
      <c r="C68" s="216" t="s">
        <v>42</v>
      </c>
      <c r="D68" s="217"/>
      <c r="E68" s="218"/>
      <c r="F68" s="217"/>
      <c r="G68" s="399" t="s">
        <v>89</v>
      </c>
      <c r="H68" s="399"/>
      <c r="I68" s="399"/>
      <c r="J68" s="399"/>
      <c r="K68" s="400"/>
      <c r="L68" s="228">
        <f>SUM(L46:L66)</f>
        <v>0</v>
      </c>
      <c r="M68" s="228">
        <f>SUM(M46:M66)</f>
        <v>0</v>
      </c>
      <c r="N68" s="221" t="s">
        <v>42</v>
      </c>
      <c r="O68" s="199"/>
      <c r="P68" s="199"/>
      <c r="Q68" s="234"/>
      <c r="R68" s="233"/>
      <c r="S68" s="233"/>
      <c r="T68" s="233"/>
      <c r="U68" s="233"/>
      <c r="V68" s="233"/>
      <c r="W68" s="233"/>
    </row>
    <row r="69" spans="1:23" ht="8.25" customHeight="1" thickTop="1" x14ac:dyDescent="0.2">
      <c r="A69" s="199"/>
      <c r="B69" s="199"/>
      <c r="C69" s="216"/>
      <c r="D69" s="217"/>
      <c r="E69" s="218"/>
      <c r="F69" s="217"/>
      <c r="G69" s="222"/>
      <c r="H69" s="222"/>
      <c r="I69" s="222"/>
      <c r="J69" s="222"/>
      <c r="K69" s="222"/>
      <c r="L69" s="218"/>
      <c r="M69" s="218"/>
      <c r="N69" s="223"/>
      <c r="O69" s="199"/>
      <c r="P69" s="199"/>
      <c r="Q69" s="234"/>
      <c r="R69" s="233"/>
      <c r="S69" s="233"/>
      <c r="T69" s="233"/>
      <c r="U69" s="233"/>
      <c r="V69" s="233"/>
      <c r="W69" s="233"/>
    </row>
    <row r="70" spans="1:23" ht="12.75" customHeight="1" x14ac:dyDescent="0.2">
      <c r="A70" s="169"/>
      <c r="B70" s="401" t="s">
        <v>82</v>
      </c>
      <c r="C70" s="401"/>
      <c r="D70" s="401"/>
      <c r="E70" s="401"/>
      <c r="F70" s="401"/>
      <c r="G70" s="401"/>
      <c r="H70" s="401"/>
      <c r="I70" s="401"/>
      <c r="J70" s="401"/>
      <c r="K70" s="401"/>
      <c r="L70" s="401"/>
      <c r="M70" s="401"/>
      <c r="N70" s="401"/>
      <c r="O70" s="401"/>
      <c r="P70" s="171"/>
      <c r="Q70" s="235"/>
      <c r="R70" s="233"/>
      <c r="S70" s="233"/>
      <c r="T70" s="233"/>
      <c r="U70" s="233"/>
      <c r="V70" s="233"/>
      <c r="W70" s="233"/>
    </row>
    <row r="71" spans="1:23" ht="8.25" customHeight="1" x14ac:dyDescent="0.25">
      <c r="A71" s="169"/>
      <c r="B71" s="170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235"/>
      <c r="R71" s="233"/>
      <c r="S71" s="233"/>
      <c r="T71" s="233"/>
      <c r="U71" s="233"/>
      <c r="V71" s="233"/>
      <c r="W71" s="233"/>
    </row>
    <row r="72" spans="1:23" ht="18.75" customHeight="1" x14ac:dyDescent="0.25">
      <c r="A72" s="421" t="s">
        <v>91</v>
      </c>
      <c r="B72" s="421"/>
      <c r="C72" s="421"/>
      <c r="D72" s="421"/>
      <c r="E72" s="421"/>
      <c r="F72" s="421"/>
      <c r="G72" s="421"/>
      <c r="H72" s="421"/>
      <c r="I72" s="421"/>
      <c r="J72" s="421"/>
      <c r="K72" s="421"/>
      <c r="L72" s="421"/>
      <c r="M72" s="421"/>
      <c r="N72" s="421"/>
      <c r="O72" s="421"/>
      <c r="P72" s="170"/>
      <c r="Q72" s="244"/>
      <c r="R72" s="233"/>
      <c r="S72" s="233"/>
      <c r="T72" s="233"/>
      <c r="U72" s="233"/>
      <c r="V72" s="233"/>
      <c r="W72" s="233"/>
    </row>
    <row r="73" spans="1:23" s="233" customFormat="1" ht="13.5" customHeight="1" x14ac:dyDescent="0.25">
      <c r="A73" s="405" t="s">
        <v>1</v>
      </c>
      <c r="B73" s="405"/>
      <c r="C73" s="405"/>
      <c r="D73" s="405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172"/>
      <c r="Q73" s="243"/>
    </row>
    <row r="74" spans="1:23" s="241" customFormat="1" ht="14.25" customHeight="1" x14ac:dyDescent="0.25">
      <c r="A74" s="406" t="s">
        <v>84</v>
      </c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242"/>
    </row>
    <row r="75" spans="1:23" ht="9.75" customHeight="1" x14ac:dyDescent="0.2">
      <c r="A75" s="169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4"/>
      <c r="O75" s="173"/>
      <c r="P75" s="173"/>
      <c r="Q75" s="234"/>
      <c r="R75" s="233"/>
      <c r="S75" s="233"/>
      <c r="T75" s="233"/>
      <c r="U75" s="233"/>
      <c r="V75" s="233"/>
      <c r="W75" s="233"/>
    </row>
    <row r="76" spans="1:23" ht="14.25" customHeight="1" thickBot="1" x14ac:dyDescent="0.3">
      <c r="A76" s="169"/>
      <c r="B76" s="407" t="s">
        <v>4</v>
      </c>
      <c r="C76" s="407"/>
      <c r="D76" s="407"/>
      <c r="E76" s="408"/>
      <c r="F76" s="408"/>
      <c r="G76" s="408"/>
      <c r="H76" s="409" t="s">
        <v>5</v>
      </c>
      <c r="I76" s="409"/>
      <c r="J76" s="409"/>
      <c r="K76" s="410"/>
      <c r="L76" s="410"/>
      <c r="M76" s="175" t="s">
        <v>85</v>
      </c>
      <c r="N76" s="411"/>
      <c r="O76" s="411"/>
      <c r="P76" s="176"/>
      <c r="Q76" s="240"/>
      <c r="R76" s="240"/>
      <c r="S76" s="233"/>
      <c r="T76" s="233"/>
      <c r="U76" s="233"/>
      <c r="V76" s="233"/>
      <c r="W76" s="233"/>
    </row>
    <row r="77" spans="1:23" ht="12" customHeight="1" thickBot="1" x14ac:dyDescent="0.3">
      <c r="A77" s="169"/>
      <c r="B77" s="177"/>
      <c r="C77" s="178"/>
      <c r="D77" s="178"/>
      <c r="E77" s="178"/>
      <c r="F77" s="178"/>
      <c r="G77" s="178"/>
      <c r="H77" s="178"/>
      <c r="I77" s="178"/>
      <c r="J77" s="179"/>
      <c r="K77" s="179"/>
      <c r="L77" s="180"/>
      <c r="M77" s="181"/>
      <c r="N77" s="182"/>
      <c r="O77" s="183"/>
      <c r="P77" s="183"/>
      <c r="Q77" s="239"/>
      <c r="R77" s="239"/>
      <c r="S77" s="233"/>
      <c r="T77" s="233"/>
      <c r="U77" s="233"/>
      <c r="V77" s="233"/>
      <c r="W77" s="233"/>
    </row>
    <row r="78" spans="1:23" s="236" customFormat="1" ht="12.75" customHeight="1" thickTop="1" thickBot="1" x14ac:dyDescent="0.3">
      <c r="A78" s="184"/>
      <c r="B78" s="412" t="s">
        <v>8</v>
      </c>
      <c r="C78" s="413"/>
      <c r="D78" s="185" t="s">
        <v>9</v>
      </c>
      <c r="E78" s="186" t="s">
        <v>10</v>
      </c>
      <c r="F78" s="186" t="s">
        <v>11</v>
      </c>
      <c r="G78" s="187" t="s">
        <v>12</v>
      </c>
      <c r="H78" s="186" t="s">
        <v>13</v>
      </c>
      <c r="I78" s="414" t="s">
        <v>14</v>
      </c>
      <c r="J78" s="413"/>
      <c r="K78" s="415"/>
      <c r="L78" s="186" t="s">
        <v>15</v>
      </c>
      <c r="M78" s="186" t="s">
        <v>16</v>
      </c>
      <c r="N78" s="188"/>
      <c r="O78" s="189"/>
      <c r="P78" s="190"/>
      <c r="Q78" s="238"/>
      <c r="R78" s="237"/>
      <c r="S78" s="237"/>
      <c r="T78" s="237"/>
      <c r="U78" s="237"/>
      <c r="V78" s="237"/>
      <c r="W78" s="237"/>
    </row>
    <row r="79" spans="1:23" ht="12" customHeight="1" thickTop="1" x14ac:dyDescent="0.25">
      <c r="A79" s="169"/>
      <c r="B79" s="191" t="s">
        <v>86</v>
      </c>
      <c r="C79" s="192"/>
      <c r="D79" s="193"/>
      <c r="E79" s="194"/>
      <c r="F79" s="195"/>
      <c r="G79" s="195"/>
      <c r="H79" s="196"/>
      <c r="I79" s="194"/>
      <c r="J79" s="194"/>
      <c r="K79" s="194"/>
      <c r="L79" s="194"/>
      <c r="M79" s="194"/>
      <c r="N79" s="197"/>
      <c r="O79" s="198"/>
      <c r="P79" s="199"/>
      <c r="Q79" s="234"/>
      <c r="R79" s="233"/>
      <c r="S79" s="233"/>
      <c r="T79" s="233"/>
      <c r="U79" s="233"/>
      <c r="V79" s="233"/>
      <c r="W79" s="233"/>
    </row>
    <row r="80" spans="1:23" ht="10.5" customHeight="1" x14ac:dyDescent="0.2">
      <c r="A80" s="199"/>
      <c r="B80" s="199"/>
      <c r="C80" s="200" t="s">
        <v>18</v>
      </c>
      <c r="D80" s="201" t="s">
        <v>26</v>
      </c>
      <c r="E80" s="201" t="s">
        <v>27</v>
      </c>
      <c r="F80" s="202" t="s">
        <v>28</v>
      </c>
      <c r="G80" s="203" t="s">
        <v>29</v>
      </c>
      <c r="H80" s="202" t="s">
        <v>30</v>
      </c>
      <c r="I80" s="416" t="s">
        <v>31</v>
      </c>
      <c r="J80" s="417"/>
      <c r="K80" s="418"/>
      <c r="L80" s="201" t="s">
        <v>32</v>
      </c>
      <c r="M80" s="204" t="s">
        <v>20</v>
      </c>
      <c r="N80" s="205"/>
      <c r="O80" s="199"/>
      <c r="P80" s="199"/>
      <c r="Q80" s="234"/>
      <c r="R80" s="233"/>
      <c r="S80" s="233"/>
      <c r="T80" s="233"/>
      <c r="U80" s="233"/>
      <c r="V80" s="233"/>
      <c r="W80" s="233"/>
    </row>
    <row r="81" spans="1:23" ht="21" customHeight="1" x14ac:dyDescent="0.2">
      <c r="A81" s="199"/>
      <c r="B81" s="199"/>
      <c r="C81" s="206" t="s">
        <v>21</v>
      </c>
      <c r="D81" s="207"/>
      <c r="E81" s="208"/>
      <c r="F81" s="208"/>
      <c r="G81" s="224"/>
      <c r="H81" s="225"/>
      <c r="I81" s="402"/>
      <c r="J81" s="403"/>
      <c r="K81" s="404"/>
      <c r="L81" s="226">
        <f t="shared" ref="L81:L100" si="2">SUM(H81-I81)*G81</f>
        <v>0</v>
      </c>
      <c r="M81" s="227"/>
      <c r="N81" s="213" t="s">
        <v>21</v>
      </c>
      <c r="O81" s="199"/>
      <c r="P81" s="199"/>
      <c r="Q81" s="234"/>
      <c r="R81" s="233"/>
      <c r="S81" s="233"/>
      <c r="T81" s="233"/>
      <c r="U81" s="233"/>
      <c r="V81" s="233"/>
      <c r="W81" s="233"/>
    </row>
    <row r="82" spans="1:23" ht="21" customHeight="1" x14ac:dyDescent="0.2">
      <c r="A82" s="199"/>
      <c r="B82" s="199"/>
      <c r="C82" s="206" t="s">
        <v>33</v>
      </c>
      <c r="D82" s="207"/>
      <c r="E82" s="208"/>
      <c r="F82" s="208"/>
      <c r="G82" s="224"/>
      <c r="H82" s="225"/>
      <c r="I82" s="402"/>
      <c r="J82" s="403"/>
      <c r="K82" s="404"/>
      <c r="L82" s="226">
        <f t="shared" si="2"/>
        <v>0</v>
      </c>
      <c r="M82" s="227"/>
      <c r="N82" s="213" t="s">
        <v>33</v>
      </c>
      <c r="O82" s="199"/>
      <c r="P82" s="199"/>
      <c r="Q82" s="234"/>
      <c r="R82" s="233"/>
      <c r="S82" s="233"/>
      <c r="T82" s="233"/>
      <c r="U82" s="233"/>
      <c r="V82" s="233"/>
      <c r="W82" s="233"/>
    </row>
    <row r="83" spans="1:23" ht="21" customHeight="1" x14ac:dyDescent="0.2">
      <c r="A83" s="199"/>
      <c r="B83" s="199"/>
      <c r="C83" s="206" t="s">
        <v>34</v>
      </c>
      <c r="D83" s="207"/>
      <c r="E83" s="208"/>
      <c r="F83" s="208"/>
      <c r="G83" s="224"/>
      <c r="H83" s="225"/>
      <c r="I83" s="402"/>
      <c r="J83" s="403"/>
      <c r="K83" s="404"/>
      <c r="L83" s="226">
        <f t="shared" si="2"/>
        <v>0</v>
      </c>
      <c r="M83" s="227"/>
      <c r="N83" s="213" t="s">
        <v>34</v>
      </c>
      <c r="O83" s="199"/>
      <c r="P83" s="199"/>
      <c r="Q83" s="234"/>
      <c r="R83" s="233"/>
      <c r="S83" s="233"/>
      <c r="T83" s="233"/>
      <c r="U83" s="233"/>
      <c r="V83" s="233"/>
      <c r="W83" s="233"/>
    </row>
    <row r="84" spans="1:23" ht="21" customHeight="1" x14ac:dyDescent="0.2">
      <c r="A84" s="199"/>
      <c r="B84" s="199"/>
      <c r="C84" s="206" t="s">
        <v>37</v>
      </c>
      <c r="D84" s="207"/>
      <c r="E84" s="208"/>
      <c r="F84" s="208"/>
      <c r="G84" s="224"/>
      <c r="H84" s="225"/>
      <c r="I84" s="402"/>
      <c r="J84" s="403"/>
      <c r="K84" s="404"/>
      <c r="L84" s="226">
        <f t="shared" si="2"/>
        <v>0</v>
      </c>
      <c r="M84" s="227"/>
      <c r="N84" s="213" t="s">
        <v>37</v>
      </c>
      <c r="O84" s="199"/>
      <c r="P84" s="199"/>
      <c r="Q84" s="234"/>
      <c r="R84" s="233"/>
      <c r="S84" s="233"/>
      <c r="T84" s="233"/>
      <c r="U84" s="233"/>
      <c r="V84" s="233"/>
      <c r="W84" s="233"/>
    </row>
    <row r="85" spans="1:23" ht="21" customHeight="1" x14ac:dyDescent="0.2">
      <c r="A85" s="199"/>
      <c r="B85" s="199"/>
      <c r="C85" s="206" t="s">
        <v>38</v>
      </c>
      <c r="D85" s="207"/>
      <c r="E85" s="208"/>
      <c r="F85" s="208"/>
      <c r="G85" s="224"/>
      <c r="H85" s="225"/>
      <c r="I85" s="402"/>
      <c r="J85" s="403"/>
      <c r="K85" s="404"/>
      <c r="L85" s="226">
        <f t="shared" si="2"/>
        <v>0</v>
      </c>
      <c r="M85" s="227"/>
      <c r="N85" s="213" t="s">
        <v>38</v>
      </c>
      <c r="O85" s="199"/>
      <c r="P85" s="199"/>
      <c r="Q85" s="234"/>
      <c r="R85" s="233"/>
      <c r="S85" s="233"/>
      <c r="T85" s="233"/>
      <c r="U85" s="233"/>
      <c r="V85" s="233"/>
      <c r="W85" s="233"/>
    </row>
    <row r="86" spans="1:23" ht="21" customHeight="1" x14ac:dyDescent="0.2">
      <c r="A86" s="199"/>
      <c r="B86" s="199"/>
      <c r="C86" s="206" t="s">
        <v>40</v>
      </c>
      <c r="D86" s="207"/>
      <c r="E86" s="208"/>
      <c r="F86" s="208"/>
      <c r="G86" s="224"/>
      <c r="H86" s="225"/>
      <c r="I86" s="402"/>
      <c r="J86" s="403"/>
      <c r="K86" s="404"/>
      <c r="L86" s="226">
        <f t="shared" si="2"/>
        <v>0</v>
      </c>
      <c r="M86" s="227"/>
      <c r="N86" s="213" t="s">
        <v>40</v>
      </c>
      <c r="O86" s="199"/>
      <c r="P86" s="199"/>
      <c r="Q86" s="234"/>
      <c r="R86" s="233"/>
      <c r="S86" s="233"/>
      <c r="T86" s="233"/>
      <c r="U86" s="233"/>
      <c r="V86" s="233"/>
      <c r="W86" s="233"/>
    </row>
    <row r="87" spans="1:23" ht="21" customHeight="1" x14ac:dyDescent="0.2">
      <c r="A87" s="199"/>
      <c r="B87" s="199"/>
      <c r="C87" s="206" t="s">
        <v>41</v>
      </c>
      <c r="D87" s="207"/>
      <c r="E87" s="208"/>
      <c r="F87" s="208"/>
      <c r="G87" s="224"/>
      <c r="H87" s="225"/>
      <c r="I87" s="402"/>
      <c r="J87" s="403"/>
      <c r="K87" s="404"/>
      <c r="L87" s="226">
        <f t="shared" si="2"/>
        <v>0</v>
      </c>
      <c r="M87" s="227"/>
      <c r="N87" s="213" t="s">
        <v>41</v>
      </c>
      <c r="O87" s="199"/>
      <c r="P87" s="199"/>
      <c r="Q87" s="234"/>
      <c r="R87" s="233"/>
      <c r="S87" s="233"/>
      <c r="T87" s="233"/>
      <c r="U87" s="233"/>
      <c r="V87" s="233"/>
      <c r="W87" s="233"/>
    </row>
    <row r="88" spans="1:23" ht="21" customHeight="1" x14ac:dyDescent="0.2">
      <c r="A88" s="199"/>
      <c r="B88" s="199"/>
      <c r="C88" s="206" t="s">
        <v>43</v>
      </c>
      <c r="D88" s="207"/>
      <c r="E88" s="208"/>
      <c r="F88" s="208"/>
      <c r="G88" s="224"/>
      <c r="H88" s="225"/>
      <c r="I88" s="402"/>
      <c r="J88" s="403"/>
      <c r="K88" s="404"/>
      <c r="L88" s="226">
        <f t="shared" si="2"/>
        <v>0</v>
      </c>
      <c r="M88" s="227"/>
      <c r="N88" s="213" t="s">
        <v>43</v>
      </c>
      <c r="O88" s="199"/>
      <c r="P88" s="199"/>
      <c r="Q88" s="234"/>
      <c r="R88" s="233"/>
      <c r="S88" s="233"/>
      <c r="T88" s="233"/>
      <c r="U88" s="233"/>
      <c r="V88" s="233"/>
      <c r="W88" s="233"/>
    </row>
    <row r="89" spans="1:23" ht="21" customHeight="1" x14ac:dyDescent="0.2">
      <c r="A89" s="199"/>
      <c r="B89" s="199"/>
      <c r="C89" s="206" t="s">
        <v>44</v>
      </c>
      <c r="D89" s="207"/>
      <c r="E89" s="208"/>
      <c r="F89" s="208"/>
      <c r="G89" s="224"/>
      <c r="H89" s="225"/>
      <c r="I89" s="402"/>
      <c r="J89" s="403"/>
      <c r="K89" s="404"/>
      <c r="L89" s="226">
        <f t="shared" si="2"/>
        <v>0</v>
      </c>
      <c r="M89" s="227"/>
      <c r="N89" s="213" t="s">
        <v>44</v>
      </c>
      <c r="O89" s="199"/>
      <c r="P89" s="199"/>
      <c r="Q89" s="234"/>
      <c r="R89" s="233"/>
      <c r="S89" s="233"/>
      <c r="T89" s="233"/>
      <c r="U89" s="233"/>
      <c r="V89" s="233"/>
      <c r="W89" s="233"/>
    </row>
    <row r="90" spans="1:23" ht="21" customHeight="1" x14ac:dyDescent="0.2">
      <c r="A90" s="199"/>
      <c r="B90" s="199"/>
      <c r="C90" s="206" t="s">
        <v>47</v>
      </c>
      <c r="D90" s="207"/>
      <c r="E90" s="208"/>
      <c r="F90" s="208"/>
      <c r="G90" s="224"/>
      <c r="H90" s="225"/>
      <c r="I90" s="402"/>
      <c r="J90" s="403"/>
      <c r="K90" s="404"/>
      <c r="L90" s="226">
        <f t="shared" si="2"/>
        <v>0</v>
      </c>
      <c r="M90" s="227"/>
      <c r="N90" s="213" t="s">
        <v>47</v>
      </c>
      <c r="O90" s="199"/>
      <c r="P90" s="199"/>
      <c r="Q90" s="234"/>
      <c r="R90" s="233"/>
      <c r="S90" s="233"/>
      <c r="T90" s="233"/>
      <c r="U90" s="233"/>
      <c r="V90" s="233"/>
      <c r="W90" s="233"/>
    </row>
    <row r="91" spans="1:23" ht="21" customHeight="1" x14ac:dyDescent="0.2">
      <c r="A91" s="199"/>
      <c r="B91" s="199"/>
      <c r="C91" s="206" t="s">
        <v>49</v>
      </c>
      <c r="D91" s="207"/>
      <c r="E91" s="208"/>
      <c r="F91" s="208"/>
      <c r="G91" s="224"/>
      <c r="H91" s="225"/>
      <c r="I91" s="402"/>
      <c r="J91" s="403"/>
      <c r="K91" s="404"/>
      <c r="L91" s="226">
        <f t="shared" si="2"/>
        <v>0</v>
      </c>
      <c r="M91" s="227"/>
      <c r="N91" s="213" t="s">
        <v>49</v>
      </c>
      <c r="O91" s="199"/>
      <c r="P91" s="199"/>
      <c r="Q91" s="234"/>
      <c r="R91" s="233"/>
      <c r="S91" s="233"/>
      <c r="T91" s="233"/>
      <c r="U91" s="233"/>
      <c r="V91" s="233"/>
      <c r="W91" s="233"/>
    </row>
    <row r="92" spans="1:23" ht="21" customHeight="1" x14ac:dyDescent="0.2">
      <c r="A92" s="199"/>
      <c r="B92" s="199"/>
      <c r="C92" s="206" t="s">
        <v>53</v>
      </c>
      <c r="D92" s="207"/>
      <c r="E92" s="208"/>
      <c r="F92" s="208"/>
      <c r="G92" s="224"/>
      <c r="H92" s="225"/>
      <c r="I92" s="402"/>
      <c r="J92" s="403"/>
      <c r="K92" s="404"/>
      <c r="L92" s="226">
        <f t="shared" si="2"/>
        <v>0</v>
      </c>
      <c r="M92" s="227"/>
      <c r="N92" s="213" t="s">
        <v>53</v>
      </c>
      <c r="O92" s="199"/>
      <c r="P92" s="199"/>
      <c r="Q92" s="234"/>
      <c r="R92" s="233"/>
      <c r="S92" s="233"/>
      <c r="T92" s="233"/>
      <c r="U92" s="233"/>
      <c r="V92" s="233"/>
      <c r="W92" s="233"/>
    </row>
    <row r="93" spans="1:23" ht="21" customHeight="1" x14ac:dyDescent="0.2">
      <c r="A93" s="199"/>
      <c r="B93" s="199"/>
      <c r="C93" s="206" t="s">
        <v>59</v>
      </c>
      <c r="D93" s="207"/>
      <c r="E93" s="208"/>
      <c r="F93" s="208"/>
      <c r="G93" s="224"/>
      <c r="H93" s="225"/>
      <c r="I93" s="402"/>
      <c r="J93" s="403"/>
      <c r="K93" s="404"/>
      <c r="L93" s="226">
        <f t="shared" si="2"/>
        <v>0</v>
      </c>
      <c r="M93" s="227"/>
      <c r="N93" s="213" t="s">
        <v>59</v>
      </c>
      <c r="O93" s="199"/>
      <c r="P93" s="199"/>
      <c r="Q93" s="234"/>
      <c r="R93" s="233"/>
      <c r="S93" s="233"/>
      <c r="T93" s="233"/>
      <c r="U93" s="233"/>
      <c r="V93" s="233"/>
      <c r="W93" s="233"/>
    </row>
    <row r="94" spans="1:23" ht="21" customHeight="1" x14ac:dyDescent="0.2">
      <c r="A94" s="199"/>
      <c r="B94" s="199"/>
      <c r="C94" s="206" t="s">
        <v>61</v>
      </c>
      <c r="D94" s="207"/>
      <c r="E94" s="208"/>
      <c r="F94" s="208"/>
      <c r="G94" s="224"/>
      <c r="H94" s="225"/>
      <c r="I94" s="402"/>
      <c r="J94" s="403"/>
      <c r="K94" s="404"/>
      <c r="L94" s="226">
        <f t="shared" si="2"/>
        <v>0</v>
      </c>
      <c r="M94" s="227"/>
      <c r="N94" s="213" t="s">
        <v>61</v>
      </c>
      <c r="O94" s="199"/>
      <c r="P94" s="199"/>
      <c r="Q94" s="234"/>
      <c r="R94" s="233"/>
      <c r="S94" s="233"/>
      <c r="T94" s="233"/>
      <c r="U94" s="233"/>
      <c r="V94" s="233"/>
      <c r="W94" s="233"/>
    </row>
    <row r="95" spans="1:23" ht="21" customHeight="1" x14ac:dyDescent="0.2">
      <c r="A95" s="199"/>
      <c r="B95" s="199"/>
      <c r="C95" s="206" t="s">
        <v>62</v>
      </c>
      <c r="D95" s="207"/>
      <c r="E95" s="208"/>
      <c r="F95" s="208"/>
      <c r="G95" s="224"/>
      <c r="H95" s="225"/>
      <c r="I95" s="402"/>
      <c r="J95" s="403"/>
      <c r="K95" s="404"/>
      <c r="L95" s="226">
        <f t="shared" si="2"/>
        <v>0</v>
      </c>
      <c r="M95" s="227"/>
      <c r="N95" s="213" t="s">
        <v>62</v>
      </c>
      <c r="O95" s="199"/>
      <c r="P95" s="199"/>
      <c r="Q95" s="234"/>
      <c r="R95" s="233"/>
      <c r="S95" s="233"/>
      <c r="T95" s="233"/>
      <c r="U95" s="233"/>
      <c r="V95" s="233"/>
      <c r="W95" s="233"/>
    </row>
    <row r="96" spans="1:23" ht="21" customHeight="1" x14ac:dyDescent="0.2">
      <c r="A96" s="199"/>
      <c r="B96" s="199"/>
      <c r="C96" s="206" t="s">
        <v>63</v>
      </c>
      <c r="D96" s="207"/>
      <c r="E96" s="208"/>
      <c r="F96" s="208"/>
      <c r="G96" s="224"/>
      <c r="H96" s="225"/>
      <c r="I96" s="402"/>
      <c r="J96" s="403"/>
      <c r="K96" s="404"/>
      <c r="L96" s="226">
        <f t="shared" si="2"/>
        <v>0</v>
      </c>
      <c r="M96" s="227"/>
      <c r="N96" s="213" t="s">
        <v>63</v>
      </c>
      <c r="O96" s="199"/>
      <c r="P96" s="199"/>
      <c r="Q96" s="234"/>
      <c r="R96" s="233"/>
      <c r="S96" s="233"/>
      <c r="T96" s="233"/>
      <c r="U96" s="233"/>
      <c r="V96" s="233"/>
      <c r="W96" s="233"/>
    </row>
    <row r="97" spans="1:23" ht="21" customHeight="1" x14ac:dyDescent="0.2">
      <c r="A97" s="199"/>
      <c r="B97" s="199"/>
      <c r="C97" s="206" t="s">
        <v>65</v>
      </c>
      <c r="D97" s="207"/>
      <c r="E97" s="208"/>
      <c r="F97" s="208"/>
      <c r="G97" s="224"/>
      <c r="H97" s="225"/>
      <c r="I97" s="402"/>
      <c r="J97" s="403"/>
      <c r="K97" s="404"/>
      <c r="L97" s="226">
        <f t="shared" si="2"/>
        <v>0</v>
      </c>
      <c r="M97" s="227"/>
      <c r="N97" s="213" t="s">
        <v>65</v>
      </c>
      <c r="O97" s="199"/>
      <c r="P97" s="199"/>
      <c r="Q97" s="234"/>
      <c r="R97" s="233"/>
      <c r="S97" s="233"/>
      <c r="T97" s="233"/>
      <c r="U97" s="233"/>
      <c r="V97" s="233"/>
      <c r="W97" s="233"/>
    </row>
    <row r="98" spans="1:23" ht="21" customHeight="1" x14ac:dyDescent="0.2">
      <c r="A98" s="199"/>
      <c r="B98" s="199"/>
      <c r="C98" s="206" t="s">
        <v>75</v>
      </c>
      <c r="D98" s="207"/>
      <c r="E98" s="208"/>
      <c r="F98" s="208"/>
      <c r="G98" s="224"/>
      <c r="H98" s="225"/>
      <c r="I98" s="402"/>
      <c r="J98" s="403"/>
      <c r="K98" s="404"/>
      <c r="L98" s="226">
        <f t="shared" si="2"/>
        <v>0</v>
      </c>
      <c r="M98" s="227"/>
      <c r="N98" s="213" t="s">
        <v>75</v>
      </c>
      <c r="O98" s="199"/>
      <c r="P98" s="199"/>
      <c r="Q98" s="234"/>
      <c r="R98" s="233"/>
      <c r="S98" s="233"/>
      <c r="T98" s="233"/>
      <c r="U98" s="233"/>
      <c r="V98" s="233"/>
      <c r="W98" s="233"/>
    </row>
    <row r="99" spans="1:23" ht="21" customHeight="1" x14ac:dyDescent="0.2">
      <c r="A99" s="199"/>
      <c r="B99" s="199"/>
      <c r="C99" s="206" t="s">
        <v>25</v>
      </c>
      <c r="D99" s="207"/>
      <c r="E99" s="208"/>
      <c r="F99" s="208"/>
      <c r="G99" s="224"/>
      <c r="H99" s="225"/>
      <c r="I99" s="402"/>
      <c r="J99" s="403"/>
      <c r="K99" s="404"/>
      <c r="L99" s="226">
        <f t="shared" si="2"/>
        <v>0</v>
      </c>
      <c r="M99" s="227"/>
      <c r="N99" s="213" t="s">
        <v>25</v>
      </c>
      <c r="O99" s="199"/>
      <c r="P99" s="199"/>
      <c r="Q99" s="234"/>
      <c r="R99" s="233"/>
      <c r="S99" s="233"/>
      <c r="T99" s="233"/>
      <c r="U99" s="233"/>
      <c r="V99" s="233"/>
      <c r="W99" s="233"/>
    </row>
    <row r="100" spans="1:23" ht="21" customHeight="1" x14ac:dyDescent="0.2">
      <c r="A100" s="199"/>
      <c r="B100" s="199"/>
      <c r="C100" s="206" t="s">
        <v>36</v>
      </c>
      <c r="D100" s="207"/>
      <c r="E100" s="208"/>
      <c r="F100" s="208"/>
      <c r="G100" s="224"/>
      <c r="H100" s="225"/>
      <c r="I100" s="402"/>
      <c r="J100" s="403"/>
      <c r="K100" s="404"/>
      <c r="L100" s="226">
        <f t="shared" si="2"/>
        <v>0</v>
      </c>
      <c r="M100" s="227"/>
      <c r="N100" s="213" t="s">
        <v>36</v>
      </c>
      <c r="O100" s="199"/>
      <c r="P100" s="199"/>
      <c r="Q100" s="234"/>
      <c r="R100" s="233"/>
      <c r="S100" s="233"/>
      <c r="T100" s="233"/>
      <c r="U100" s="233"/>
      <c r="V100" s="233"/>
      <c r="W100" s="233"/>
    </row>
    <row r="101" spans="1:23" ht="16.5" customHeight="1" x14ac:dyDescent="0.2">
      <c r="A101" s="199"/>
      <c r="B101" s="199"/>
      <c r="C101" s="388" t="s">
        <v>39</v>
      </c>
      <c r="D101" s="390" t="s">
        <v>87</v>
      </c>
      <c r="E101" s="391"/>
      <c r="F101" s="391"/>
      <c r="G101" s="391"/>
      <c r="H101" s="391"/>
      <c r="I101" s="391"/>
      <c r="J101" s="214"/>
      <c r="K101" s="394" t="s">
        <v>88</v>
      </c>
      <c r="L101" s="396"/>
      <c r="M101" s="396"/>
      <c r="N101" s="398" t="s">
        <v>39</v>
      </c>
      <c r="O101" s="199"/>
      <c r="P101" s="199"/>
      <c r="Q101" s="234"/>
      <c r="R101" s="233"/>
      <c r="S101" s="233"/>
      <c r="T101" s="233"/>
      <c r="U101" s="233"/>
      <c r="V101" s="233"/>
      <c r="W101" s="233"/>
    </row>
    <row r="102" spans="1:23" ht="1.5" customHeight="1" thickBot="1" x14ac:dyDescent="0.25">
      <c r="A102" s="199"/>
      <c r="B102" s="199"/>
      <c r="C102" s="389"/>
      <c r="D102" s="392"/>
      <c r="E102" s="393"/>
      <c r="F102" s="393"/>
      <c r="G102" s="393"/>
      <c r="H102" s="393"/>
      <c r="I102" s="393"/>
      <c r="J102" s="215"/>
      <c r="K102" s="395"/>
      <c r="L102" s="397"/>
      <c r="M102" s="397"/>
      <c r="N102" s="398"/>
      <c r="O102" s="199"/>
      <c r="P102" s="199"/>
      <c r="Q102" s="234"/>
      <c r="R102" s="233"/>
      <c r="S102" s="233"/>
      <c r="T102" s="233"/>
      <c r="U102" s="233"/>
      <c r="V102" s="233"/>
      <c r="W102" s="233"/>
    </row>
    <row r="103" spans="1:23" ht="18" customHeight="1" thickTop="1" thickBot="1" x14ac:dyDescent="0.25">
      <c r="A103" s="199"/>
      <c r="B103" s="199"/>
      <c r="C103" s="216" t="s">
        <v>42</v>
      </c>
      <c r="D103" s="217"/>
      <c r="E103" s="218"/>
      <c r="F103" s="217"/>
      <c r="G103" s="399" t="s">
        <v>89</v>
      </c>
      <c r="H103" s="399"/>
      <c r="I103" s="399"/>
      <c r="J103" s="399"/>
      <c r="K103" s="400"/>
      <c r="L103" s="228">
        <f>SUM(L81:L101)</f>
        <v>0</v>
      </c>
      <c r="M103" s="228">
        <f>SUM(M81:M101)</f>
        <v>0</v>
      </c>
      <c r="N103" s="221" t="s">
        <v>42</v>
      </c>
      <c r="O103" s="199"/>
      <c r="P103" s="199"/>
      <c r="Q103" s="234"/>
      <c r="R103" s="233"/>
      <c r="S103" s="233"/>
      <c r="T103" s="233"/>
      <c r="U103" s="233"/>
      <c r="V103" s="233"/>
      <c r="W103" s="233"/>
    </row>
    <row r="104" spans="1:23" ht="8.25" customHeight="1" thickTop="1" x14ac:dyDescent="0.2">
      <c r="A104" s="199"/>
      <c r="B104" s="199"/>
      <c r="C104" s="216"/>
      <c r="D104" s="217"/>
      <c r="E104" s="218"/>
      <c r="F104" s="217"/>
      <c r="G104" s="222"/>
      <c r="H104" s="222"/>
      <c r="I104" s="222"/>
      <c r="J104" s="222"/>
      <c r="K104" s="222"/>
      <c r="L104" s="218"/>
      <c r="M104" s="218"/>
      <c r="N104" s="223"/>
      <c r="O104" s="199"/>
      <c r="P104" s="199"/>
      <c r="Q104" s="234"/>
      <c r="R104" s="233"/>
      <c r="S104" s="233"/>
      <c r="T104" s="233"/>
      <c r="U104" s="233"/>
      <c r="V104" s="233"/>
      <c r="W104" s="233"/>
    </row>
    <row r="105" spans="1:23" ht="12.75" customHeight="1" x14ac:dyDescent="0.2">
      <c r="A105" s="169"/>
      <c r="B105" s="401" t="s">
        <v>82</v>
      </c>
      <c r="C105" s="401"/>
      <c r="D105" s="401"/>
      <c r="E105" s="401"/>
      <c r="F105" s="401"/>
      <c r="G105" s="401"/>
      <c r="H105" s="401"/>
      <c r="I105" s="401"/>
      <c r="J105" s="401"/>
      <c r="K105" s="401"/>
      <c r="L105" s="401"/>
      <c r="M105" s="401"/>
      <c r="N105" s="401"/>
      <c r="O105" s="401"/>
      <c r="P105" s="171"/>
      <c r="Q105" s="235"/>
      <c r="R105" s="233"/>
      <c r="S105" s="233"/>
      <c r="T105" s="233"/>
      <c r="U105" s="233"/>
      <c r="V105" s="233"/>
      <c r="W105" s="233"/>
    </row>
    <row r="106" spans="1:23" ht="8.25" customHeight="1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229"/>
      <c r="O106" s="199"/>
      <c r="P106" s="199"/>
      <c r="Q106" s="234"/>
      <c r="R106" s="233"/>
      <c r="S106" s="233"/>
      <c r="T106" s="233"/>
      <c r="U106" s="233"/>
      <c r="V106" s="233"/>
      <c r="W106" s="233"/>
    </row>
    <row r="107" spans="1:23" x14ac:dyDescent="0.2">
      <c r="Q107" s="234"/>
      <c r="R107" s="233"/>
      <c r="S107" s="233"/>
      <c r="T107" s="233"/>
      <c r="U107" s="233"/>
      <c r="V107" s="233"/>
      <c r="W107" s="233"/>
    </row>
    <row r="108" spans="1:23" x14ac:dyDescent="0.2">
      <c r="Q108" s="234"/>
      <c r="R108" s="233"/>
      <c r="S108" s="233"/>
      <c r="T108" s="233"/>
      <c r="U108" s="233"/>
      <c r="V108" s="233"/>
      <c r="W108" s="233"/>
    </row>
    <row r="109" spans="1:23" x14ac:dyDescent="0.2">
      <c r="Q109" s="234"/>
      <c r="R109" s="233"/>
      <c r="S109" s="233"/>
      <c r="T109" s="233"/>
      <c r="U109" s="233"/>
      <c r="V109" s="233"/>
      <c r="W109" s="233"/>
    </row>
    <row r="110" spans="1:23" x14ac:dyDescent="0.2">
      <c r="Q110" s="234"/>
      <c r="R110" s="233"/>
      <c r="S110" s="233"/>
      <c r="T110" s="233"/>
      <c r="U110" s="233"/>
      <c r="V110" s="233"/>
      <c r="W110" s="233"/>
    </row>
    <row r="111" spans="1:23" x14ac:dyDescent="0.2">
      <c r="Q111" s="234"/>
      <c r="R111" s="233"/>
      <c r="S111" s="233"/>
      <c r="T111" s="233"/>
      <c r="U111" s="233"/>
      <c r="V111" s="233"/>
      <c r="W111" s="233"/>
    </row>
    <row r="112" spans="1:23" x14ac:dyDescent="0.2">
      <c r="Q112" s="234"/>
      <c r="R112" s="233"/>
      <c r="S112" s="233"/>
      <c r="T112" s="233"/>
      <c r="U112" s="233"/>
      <c r="V112" s="233"/>
      <c r="W112" s="233"/>
    </row>
    <row r="113" spans="17:23" x14ac:dyDescent="0.2">
      <c r="Q113" s="234"/>
      <c r="R113" s="233"/>
      <c r="S113" s="233"/>
      <c r="T113" s="233"/>
      <c r="U113" s="233"/>
      <c r="V113" s="233"/>
      <c r="W113" s="233"/>
    </row>
    <row r="114" spans="17:23" x14ac:dyDescent="0.2">
      <c r="Q114" s="234"/>
      <c r="R114" s="233"/>
      <c r="S114" s="233"/>
      <c r="T114" s="233"/>
      <c r="U114" s="233"/>
      <c r="V114" s="233"/>
      <c r="W114" s="233"/>
    </row>
    <row r="115" spans="17:23" x14ac:dyDescent="0.2">
      <c r="Q115" s="234"/>
      <c r="R115" s="233"/>
      <c r="S115" s="233"/>
      <c r="T115" s="233"/>
      <c r="U115" s="233"/>
      <c r="V115" s="233"/>
      <c r="W115" s="233"/>
    </row>
    <row r="116" spans="17:23" x14ac:dyDescent="0.2">
      <c r="Q116" s="234"/>
      <c r="R116" s="233"/>
      <c r="S116" s="233"/>
      <c r="T116" s="233"/>
      <c r="U116" s="233"/>
      <c r="V116" s="233"/>
      <c r="W116" s="233"/>
    </row>
    <row r="117" spans="17:23" x14ac:dyDescent="0.2">
      <c r="Q117" s="234"/>
      <c r="R117" s="233"/>
      <c r="S117" s="233"/>
      <c r="T117" s="233"/>
      <c r="U117" s="233"/>
      <c r="V117" s="233"/>
      <c r="W117" s="233"/>
    </row>
    <row r="118" spans="17:23" x14ac:dyDescent="0.2">
      <c r="Q118" s="234"/>
      <c r="R118" s="233"/>
      <c r="S118" s="233"/>
      <c r="T118" s="233"/>
      <c r="U118" s="233"/>
      <c r="V118" s="233"/>
      <c r="W118" s="233"/>
    </row>
    <row r="119" spans="17:23" x14ac:dyDescent="0.2">
      <c r="Q119" s="234"/>
      <c r="R119" s="233"/>
      <c r="S119" s="233"/>
      <c r="T119" s="233"/>
      <c r="U119" s="233"/>
      <c r="V119" s="233"/>
      <c r="W119" s="233"/>
    </row>
    <row r="120" spans="17:23" x14ac:dyDescent="0.2">
      <c r="Q120" s="234"/>
      <c r="R120" s="233"/>
      <c r="S120" s="233"/>
      <c r="T120" s="233"/>
      <c r="U120" s="233"/>
      <c r="V120" s="233"/>
      <c r="W120" s="233"/>
    </row>
    <row r="121" spans="17:23" x14ac:dyDescent="0.2">
      <c r="Q121" s="234"/>
      <c r="R121" s="233"/>
      <c r="S121" s="233"/>
      <c r="T121" s="233"/>
      <c r="U121" s="233"/>
      <c r="V121" s="233"/>
      <c r="W121" s="233"/>
    </row>
    <row r="122" spans="17:23" x14ac:dyDescent="0.2">
      <c r="Q122" s="234"/>
      <c r="R122" s="233"/>
      <c r="S122" s="233"/>
      <c r="T122" s="233"/>
      <c r="U122" s="233"/>
      <c r="V122" s="233"/>
      <c r="W122" s="233"/>
    </row>
    <row r="123" spans="17:23" x14ac:dyDescent="0.2">
      <c r="Q123" s="234"/>
      <c r="R123" s="233"/>
      <c r="S123" s="233"/>
      <c r="T123" s="233"/>
      <c r="U123" s="233"/>
      <c r="V123" s="233"/>
      <c r="W123" s="233"/>
    </row>
    <row r="124" spans="17:23" x14ac:dyDescent="0.2">
      <c r="Q124" s="234"/>
      <c r="R124" s="233"/>
      <c r="S124" s="233"/>
      <c r="T124" s="233"/>
      <c r="U124" s="233"/>
      <c r="V124" s="233"/>
      <c r="W124" s="233"/>
    </row>
    <row r="125" spans="17:23" x14ac:dyDescent="0.2">
      <c r="Q125" s="234"/>
      <c r="R125" s="233"/>
      <c r="S125" s="233"/>
      <c r="T125" s="233"/>
      <c r="U125" s="233"/>
      <c r="V125" s="233"/>
      <c r="W125" s="233"/>
    </row>
    <row r="126" spans="17:23" x14ac:dyDescent="0.2">
      <c r="Q126" s="234"/>
      <c r="R126" s="233"/>
      <c r="S126" s="233"/>
      <c r="T126" s="233"/>
      <c r="U126" s="233"/>
      <c r="V126" s="233"/>
      <c r="W126" s="233"/>
    </row>
    <row r="127" spans="17:23" x14ac:dyDescent="0.2">
      <c r="Q127" s="234"/>
      <c r="R127" s="233"/>
      <c r="S127" s="233"/>
      <c r="T127" s="233"/>
      <c r="U127" s="233"/>
      <c r="V127" s="233"/>
      <c r="W127" s="233"/>
    </row>
    <row r="128" spans="17:23" x14ac:dyDescent="0.2">
      <c r="Q128" s="234"/>
      <c r="R128" s="233"/>
      <c r="S128" s="233"/>
      <c r="T128" s="233"/>
      <c r="U128" s="233"/>
      <c r="V128" s="233"/>
      <c r="W128" s="233"/>
    </row>
    <row r="129" spans="17:23" x14ac:dyDescent="0.2">
      <c r="Q129" s="234"/>
      <c r="R129" s="233"/>
      <c r="S129" s="233"/>
      <c r="T129" s="233"/>
      <c r="U129" s="233"/>
      <c r="V129" s="233"/>
      <c r="W129" s="233"/>
    </row>
    <row r="130" spans="17:23" x14ac:dyDescent="0.2">
      <c r="Q130" s="234"/>
      <c r="R130" s="233"/>
      <c r="S130" s="233"/>
      <c r="T130" s="233"/>
      <c r="U130" s="233"/>
      <c r="V130" s="233"/>
      <c r="W130" s="233"/>
    </row>
    <row r="131" spans="17:23" x14ac:dyDescent="0.2">
      <c r="Q131" s="234"/>
      <c r="R131" s="233"/>
      <c r="S131" s="233"/>
      <c r="T131" s="233"/>
      <c r="U131" s="233"/>
      <c r="V131" s="233"/>
      <c r="W131" s="233"/>
    </row>
    <row r="132" spans="17:23" x14ac:dyDescent="0.2">
      <c r="Q132" s="234"/>
      <c r="R132" s="233"/>
      <c r="S132" s="233"/>
      <c r="T132" s="233"/>
      <c r="U132" s="233"/>
      <c r="V132" s="233"/>
      <c r="W132" s="233"/>
    </row>
    <row r="133" spans="17:23" x14ac:dyDescent="0.2">
      <c r="Q133" s="234"/>
      <c r="R133" s="233"/>
      <c r="S133" s="233"/>
      <c r="T133" s="233"/>
      <c r="U133" s="233"/>
      <c r="V133" s="233"/>
      <c r="W133" s="233"/>
    </row>
    <row r="134" spans="17:23" x14ac:dyDescent="0.2">
      <c r="Q134" s="234"/>
      <c r="R134" s="233"/>
      <c r="S134" s="233"/>
      <c r="T134" s="233"/>
      <c r="U134" s="233"/>
      <c r="V134" s="233"/>
      <c r="W134" s="233"/>
    </row>
    <row r="135" spans="17:23" x14ac:dyDescent="0.2">
      <c r="Q135" s="234"/>
      <c r="R135" s="233"/>
      <c r="S135" s="233"/>
      <c r="T135" s="233"/>
      <c r="U135" s="233"/>
      <c r="V135" s="233"/>
      <c r="W135" s="233"/>
    </row>
    <row r="136" spans="17:23" x14ac:dyDescent="0.2">
      <c r="Q136" s="234"/>
      <c r="R136" s="233"/>
      <c r="S136" s="233"/>
      <c r="T136" s="233"/>
      <c r="U136" s="233"/>
      <c r="V136" s="233"/>
      <c r="W136" s="233"/>
    </row>
    <row r="137" spans="17:23" x14ac:dyDescent="0.2">
      <c r="Q137" s="234"/>
      <c r="R137" s="233"/>
      <c r="S137" s="233"/>
      <c r="T137" s="233"/>
      <c r="U137" s="233"/>
      <c r="V137" s="233"/>
      <c r="W137" s="233"/>
    </row>
    <row r="138" spans="17:23" x14ac:dyDescent="0.2">
      <c r="Q138" s="234"/>
      <c r="R138" s="233"/>
      <c r="S138" s="233"/>
      <c r="T138" s="233"/>
      <c r="U138" s="233"/>
      <c r="V138" s="233"/>
      <c r="W138" s="233"/>
    </row>
    <row r="139" spans="17:23" x14ac:dyDescent="0.2">
      <c r="Q139" s="234"/>
      <c r="R139" s="233"/>
      <c r="S139" s="233"/>
      <c r="T139" s="233"/>
      <c r="U139" s="233"/>
      <c r="V139" s="233"/>
      <c r="W139" s="233"/>
    </row>
    <row r="140" spans="17:23" x14ac:dyDescent="0.2">
      <c r="Q140" s="234"/>
      <c r="R140" s="233"/>
      <c r="S140" s="233"/>
      <c r="T140" s="233"/>
      <c r="U140" s="233"/>
      <c r="V140" s="233"/>
      <c r="W140" s="233"/>
    </row>
    <row r="141" spans="17:23" x14ac:dyDescent="0.2">
      <c r="Q141" s="234"/>
      <c r="R141" s="233"/>
      <c r="S141" s="233"/>
      <c r="T141" s="233"/>
      <c r="U141" s="233"/>
      <c r="V141" s="233"/>
      <c r="W141" s="233"/>
    </row>
    <row r="142" spans="17:23" x14ac:dyDescent="0.2">
      <c r="Q142" s="234"/>
      <c r="R142" s="233"/>
      <c r="S142" s="233"/>
      <c r="T142" s="233"/>
      <c r="U142" s="233"/>
      <c r="V142" s="233"/>
      <c r="W142" s="233"/>
    </row>
    <row r="143" spans="17:23" x14ac:dyDescent="0.2">
      <c r="Q143" s="234"/>
      <c r="R143" s="233"/>
      <c r="S143" s="233"/>
      <c r="T143" s="233"/>
      <c r="U143" s="233"/>
      <c r="V143" s="233"/>
      <c r="W143" s="233"/>
    </row>
    <row r="144" spans="17:23" x14ac:dyDescent="0.2">
      <c r="Q144" s="234"/>
      <c r="R144" s="233"/>
      <c r="S144" s="233"/>
      <c r="T144" s="233"/>
      <c r="U144" s="233"/>
      <c r="V144" s="233"/>
      <c r="W144" s="233"/>
    </row>
    <row r="145" spans="17:23" x14ac:dyDescent="0.2">
      <c r="Q145" s="234"/>
      <c r="R145" s="233"/>
      <c r="S145" s="233"/>
      <c r="T145" s="233"/>
      <c r="U145" s="233"/>
      <c r="V145" s="233"/>
      <c r="W145" s="233"/>
    </row>
    <row r="146" spans="17:23" x14ac:dyDescent="0.2">
      <c r="Q146" s="234"/>
      <c r="R146" s="233"/>
      <c r="S146" s="233"/>
      <c r="T146" s="233"/>
      <c r="U146" s="233"/>
      <c r="V146" s="233"/>
      <c r="W146" s="233"/>
    </row>
    <row r="147" spans="17:23" x14ac:dyDescent="0.2">
      <c r="Q147" s="234"/>
      <c r="R147" s="233"/>
      <c r="S147" s="233"/>
      <c r="T147" s="233"/>
      <c r="U147" s="233"/>
      <c r="V147" s="233"/>
      <c r="W147" s="233"/>
    </row>
    <row r="148" spans="17:23" x14ac:dyDescent="0.2">
      <c r="Q148" s="234"/>
      <c r="R148" s="233"/>
      <c r="S148" s="233"/>
      <c r="T148" s="233"/>
      <c r="U148" s="233"/>
      <c r="V148" s="233"/>
      <c r="W148" s="233"/>
    </row>
    <row r="149" spans="17:23" x14ac:dyDescent="0.2">
      <c r="Q149" s="234"/>
      <c r="R149" s="233"/>
      <c r="S149" s="233"/>
      <c r="T149" s="233"/>
      <c r="U149" s="233"/>
      <c r="V149" s="233"/>
      <c r="W149" s="233"/>
    </row>
    <row r="150" spans="17:23" x14ac:dyDescent="0.2">
      <c r="Q150" s="234"/>
      <c r="R150" s="233"/>
      <c r="S150" s="233"/>
      <c r="T150" s="233"/>
      <c r="U150" s="233"/>
      <c r="V150" s="233"/>
      <c r="W150" s="233"/>
    </row>
    <row r="151" spans="17:23" x14ac:dyDescent="0.2">
      <c r="Q151" s="234"/>
      <c r="R151" s="233"/>
      <c r="S151" s="233"/>
      <c r="T151" s="233"/>
      <c r="U151" s="233"/>
      <c r="V151" s="233"/>
      <c r="W151" s="233"/>
    </row>
    <row r="152" spans="17:23" x14ac:dyDescent="0.2">
      <c r="Q152" s="234"/>
      <c r="R152" s="233"/>
      <c r="S152" s="233"/>
      <c r="T152" s="233"/>
      <c r="U152" s="233"/>
      <c r="V152" s="233"/>
      <c r="W152" s="233"/>
    </row>
    <row r="153" spans="17:23" x14ac:dyDescent="0.2">
      <c r="Q153" s="234"/>
      <c r="R153" s="233"/>
      <c r="S153" s="233"/>
      <c r="T153" s="233"/>
      <c r="U153" s="233"/>
      <c r="V153" s="233"/>
      <c r="W153" s="233"/>
    </row>
    <row r="154" spans="17:23" x14ac:dyDescent="0.2">
      <c r="Q154" s="234"/>
      <c r="R154" s="233"/>
      <c r="S154" s="233"/>
      <c r="T154" s="233"/>
      <c r="U154" s="233"/>
      <c r="V154" s="233"/>
      <c r="W154" s="233"/>
    </row>
    <row r="155" spans="17:23" x14ac:dyDescent="0.2">
      <c r="Q155" s="234"/>
      <c r="R155" s="233"/>
      <c r="S155" s="233"/>
      <c r="T155" s="233"/>
      <c r="U155" s="233"/>
      <c r="V155" s="233"/>
      <c r="W155" s="233"/>
    </row>
    <row r="156" spans="17:23" x14ac:dyDescent="0.2">
      <c r="Q156" s="234"/>
      <c r="R156" s="233"/>
      <c r="S156" s="233"/>
      <c r="T156" s="233"/>
      <c r="U156" s="233"/>
      <c r="V156" s="233"/>
      <c r="W156" s="233"/>
    </row>
    <row r="157" spans="17:23" x14ac:dyDescent="0.2">
      <c r="Q157" s="234"/>
      <c r="R157" s="233"/>
      <c r="S157" s="233"/>
      <c r="T157" s="233"/>
      <c r="U157" s="233"/>
      <c r="V157" s="233"/>
      <c r="W157" s="233"/>
    </row>
    <row r="158" spans="17:23" x14ac:dyDescent="0.2">
      <c r="Q158" s="234"/>
      <c r="R158" s="233"/>
      <c r="S158" s="233"/>
      <c r="T158" s="233"/>
      <c r="U158" s="233"/>
      <c r="V158" s="233"/>
      <c r="W158" s="233"/>
    </row>
    <row r="159" spans="17:23" x14ac:dyDescent="0.2">
      <c r="Q159" s="234"/>
      <c r="R159" s="233"/>
      <c r="S159" s="233"/>
      <c r="T159" s="233"/>
      <c r="U159" s="233"/>
      <c r="V159" s="233"/>
      <c r="W159" s="233"/>
    </row>
    <row r="160" spans="17:23" x14ac:dyDescent="0.2">
      <c r="Q160" s="234"/>
      <c r="R160" s="233"/>
      <c r="S160" s="233"/>
      <c r="T160" s="233"/>
      <c r="U160" s="233"/>
      <c r="V160" s="233"/>
      <c r="W160" s="233"/>
    </row>
    <row r="161" spans="17:23" x14ac:dyDescent="0.2">
      <c r="Q161" s="234"/>
      <c r="R161" s="233"/>
      <c r="S161" s="233"/>
      <c r="T161" s="233"/>
      <c r="U161" s="233"/>
      <c r="V161" s="233"/>
      <c r="W161" s="233"/>
    </row>
    <row r="162" spans="17:23" x14ac:dyDescent="0.2">
      <c r="Q162" s="234"/>
      <c r="R162" s="233"/>
      <c r="S162" s="233"/>
      <c r="T162" s="233"/>
      <c r="U162" s="233"/>
      <c r="V162" s="233"/>
      <c r="W162" s="233"/>
    </row>
    <row r="163" spans="17:23" x14ac:dyDescent="0.2">
      <c r="Q163" s="234"/>
      <c r="R163" s="233"/>
      <c r="S163" s="233"/>
      <c r="T163" s="233"/>
      <c r="U163" s="233"/>
      <c r="V163" s="233"/>
      <c r="W163" s="233"/>
    </row>
    <row r="164" spans="17:23" x14ac:dyDescent="0.2">
      <c r="Q164" s="234"/>
      <c r="R164" s="233"/>
      <c r="S164" s="233"/>
      <c r="T164" s="233"/>
      <c r="U164" s="233"/>
      <c r="V164" s="233"/>
      <c r="W164" s="233"/>
    </row>
    <row r="165" spans="17:23" x14ac:dyDescent="0.2">
      <c r="Q165" s="234"/>
      <c r="R165" s="233"/>
      <c r="S165" s="233"/>
      <c r="T165" s="233"/>
      <c r="U165" s="233"/>
      <c r="V165" s="233"/>
      <c r="W165" s="233"/>
    </row>
    <row r="166" spans="17:23" x14ac:dyDescent="0.2">
      <c r="Q166" s="234"/>
      <c r="R166" s="233"/>
      <c r="S166" s="233"/>
      <c r="T166" s="233"/>
      <c r="U166" s="233"/>
      <c r="V166" s="233"/>
      <c r="W166" s="233"/>
    </row>
    <row r="167" spans="17:23" x14ac:dyDescent="0.2">
      <c r="Q167" s="234"/>
      <c r="R167" s="233"/>
      <c r="S167" s="233"/>
      <c r="T167" s="233"/>
      <c r="U167" s="233"/>
      <c r="V167" s="233"/>
      <c r="W167" s="233"/>
    </row>
    <row r="168" spans="17:23" x14ac:dyDescent="0.2">
      <c r="Q168" s="234"/>
      <c r="R168" s="233"/>
      <c r="S168" s="233"/>
      <c r="T168" s="233"/>
      <c r="U168" s="233"/>
      <c r="V168" s="233"/>
      <c r="W168" s="233"/>
    </row>
    <row r="169" spans="17:23" x14ac:dyDescent="0.2">
      <c r="Q169" s="234"/>
      <c r="R169" s="233"/>
      <c r="S169" s="233"/>
      <c r="T169" s="233"/>
      <c r="U169" s="233"/>
      <c r="V169" s="233"/>
      <c r="W169" s="233"/>
    </row>
    <row r="170" spans="17:23" x14ac:dyDescent="0.2">
      <c r="Q170" s="234"/>
      <c r="R170" s="233"/>
      <c r="S170" s="233"/>
      <c r="T170" s="233"/>
      <c r="U170" s="233"/>
      <c r="V170" s="233"/>
      <c r="W170" s="233"/>
    </row>
    <row r="171" spans="17:23" x14ac:dyDescent="0.2">
      <c r="Q171" s="234"/>
      <c r="R171" s="233"/>
      <c r="S171" s="233"/>
      <c r="T171" s="233"/>
      <c r="U171" s="233"/>
      <c r="V171" s="233"/>
      <c r="W171" s="233"/>
    </row>
    <row r="172" spans="17:23" x14ac:dyDescent="0.2">
      <c r="Q172" s="234"/>
      <c r="R172" s="233"/>
      <c r="S172" s="233"/>
      <c r="T172" s="233"/>
      <c r="U172" s="233"/>
      <c r="V172" s="233"/>
      <c r="W172" s="233"/>
    </row>
    <row r="173" spans="17:23" x14ac:dyDescent="0.2">
      <c r="Q173" s="234"/>
      <c r="R173" s="233"/>
      <c r="S173" s="233"/>
      <c r="T173" s="233"/>
      <c r="U173" s="233"/>
      <c r="V173" s="233"/>
      <c r="W173" s="233"/>
    </row>
    <row r="174" spans="17:23" x14ac:dyDescent="0.2">
      <c r="Q174" s="234"/>
      <c r="R174" s="233"/>
      <c r="S174" s="233"/>
      <c r="T174" s="233"/>
      <c r="U174" s="233"/>
      <c r="V174" s="233"/>
      <c r="W174" s="233"/>
    </row>
    <row r="175" spans="17:23" x14ac:dyDescent="0.2">
      <c r="Q175" s="234"/>
      <c r="R175" s="233"/>
      <c r="S175" s="233"/>
      <c r="T175" s="233"/>
      <c r="U175" s="233"/>
      <c r="V175" s="233"/>
      <c r="W175" s="233"/>
    </row>
    <row r="176" spans="17:23" x14ac:dyDescent="0.2">
      <c r="Q176" s="234"/>
      <c r="R176" s="233"/>
      <c r="S176" s="233"/>
      <c r="T176" s="233"/>
      <c r="U176" s="233"/>
      <c r="V176" s="233"/>
      <c r="W176" s="233"/>
    </row>
    <row r="177" spans="17:23" x14ac:dyDescent="0.2">
      <c r="Q177" s="234"/>
      <c r="R177" s="233"/>
      <c r="S177" s="233"/>
      <c r="T177" s="233"/>
      <c r="U177" s="233"/>
      <c r="V177" s="233"/>
      <c r="W177" s="233"/>
    </row>
    <row r="178" spans="17:23" x14ac:dyDescent="0.2">
      <c r="Q178" s="234"/>
      <c r="R178" s="233"/>
      <c r="S178" s="233"/>
      <c r="T178" s="233"/>
      <c r="U178" s="233"/>
      <c r="V178" s="233"/>
      <c r="W178" s="233"/>
    </row>
    <row r="179" spans="17:23" x14ac:dyDescent="0.2">
      <c r="Q179" s="234"/>
      <c r="R179" s="233"/>
      <c r="S179" s="233"/>
      <c r="T179" s="233"/>
      <c r="U179" s="233"/>
      <c r="V179" s="233"/>
      <c r="W179" s="233"/>
    </row>
    <row r="180" spans="17:23" x14ac:dyDescent="0.2">
      <c r="Q180" s="234"/>
      <c r="R180" s="233"/>
      <c r="S180" s="233"/>
      <c r="T180" s="233"/>
      <c r="U180" s="233"/>
      <c r="V180" s="233"/>
      <c r="W180" s="233"/>
    </row>
    <row r="181" spans="17:23" x14ac:dyDescent="0.2">
      <c r="Q181" s="234"/>
      <c r="R181" s="233"/>
      <c r="S181" s="233"/>
      <c r="T181" s="233"/>
      <c r="U181" s="233"/>
      <c r="V181" s="233"/>
      <c r="W181" s="233"/>
    </row>
    <row r="182" spans="17:23" x14ac:dyDescent="0.2">
      <c r="Q182" s="234"/>
      <c r="R182" s="233"/>
      <c r="S182" s="233"/>
      <c r="T182" s="233"/>
      <c r="U182" s="233"/>
      <c r="V182" s="233"/>
      <c r="W182" s="233"/>
    </row>
    <row r="183" spans="17:23" x14ac:dyDescent="0.2">
      <c r="Q183" s="234"/>
      <c r="R183" s="233"/>
      <c r="S183" s="233"/>
      <c r="T183" s="233"/>
      <c r="U183" s="233"/>
      <c r="V183" s="233"/>
      <c r="W183" s="233"/>
    </row>
    <row r="184" spans="17:23" x14ac:dyDescent="0.2">
      <c r="Q184" s="234"/>
      <c r="R184" s="233"/>
      <c r="S184" s="233"/>
      <c r="T184" s="233"/>
      <c r="U184" s="233"/>
      <c r="V184" s="233"/>
      <c r="W184" s="233"/>
    </row>
    <row r="185" spans="17:23" x14ac:dyDescent="0.2">
      <c r="Q185" s="234"/>
      <c r="R185" s="233"/>
      <c r="S185" s="233"/>
      <c r="T185" s="233"/>
      <c r="U185" s="233"/>
      <c r="V185" s="233"/>
      <c r="W185" s="233"/>
    </row>
    <row r="186" spans="17:23" x14ac:dyDescent="0.2">
      <c r="Q186" s="234"/>
      <c r="R186" s="233"/>
      <c r="S186" s="233"/>
      <c r="T186" s="233"/>
      <c r="U186" s="233"/>
      <c r="V186" s="233"/>
      <c r="W186" s="233"/>
    </row>
    <row r="187" spans="17:23" x14ac:dyDescent="0.2">
      <c r="Q187" s="234"/>
      <c r="R187" s="233"/>
      <c r="S187" s="233"/>
      <c r="T187" s="233"/>
      <c r="U187" s="233"/>
      <c r="V187" s="233"/>
      <c r="W187" s="233"/>
    </row>
    <row r="188" spans="17:23" x14ac:dyDescent="0.2">
      <c r="Q188" s="234"/>
      <c r="R188" s="233"/>
      <c r="S188" s="233"/>
      <c r="T188" s="233"/>
      <c r="U188" s="233"/>
      <c r="V188" s="233"/>
      <c r="W188" s="233"/>
    </row>
    <row r="189" spans="17:23" x14ac:dyDescent="0.2">
      <c r="Q189" s="234"/>
      <c r="R189" s="233"/>
      <c r="S189" s="233"/>
      <c r="T189" s="233"/>
      <c r="U189" s="233"/>
      <c r="V189" s="233"/>
      <c r="W189" s="233"/>
    </row>
    <row r="190" spans="17:23" x14ac:dyDescent="0.2">
      <c r="Q190" s="234"/>
      <c r="R190" s="233"/>
      <c r="S190" s="233"/>
      <c r="T190" s="233"/>
      <c r="U190" s="233"/>
      <c r="V190" s="233"/>
      <c r="W190" s="233"/>
    </row>
    <row r="191" spans="17:23" x14ac:dyDescent="0.2">
      <c r="Q191" s="234"/>
      <c r="R191" s="233"/>
      <c r="S191" s="233"/>
      <c r="T191" s="233"/>
      <c r="U191" s="233"/>
      <c r="V191" s="233"/>
      <c r="W191" s="233"/>
    </row>
    <row r="192" spans="17:23" x14ac:dyDescent="0.2">
      <c r="Q192" s="234"/>
      <c r="R192" s="233"/>
      <c r="S192" s="233"/>
      <c r="T192" s="233"/>
      <c r="U192" s="233"/>
      <c r="V192" s="233"/>
      <c r="W192" s="233"/>
    </row>
    <row r="193" spans="17:23" x14ac:dyDescent="0.2">
      <c r="Q193" s="234"/>
      <c r="R193" s="233"/>
      <c r="S193" s="233"/>
      <c r="T193" s="233"/>
      <c r="U193" s="233"/>
      <c r="V193" s="233"/>
      <c r="W193" s="233"/>
    </row>
    <row r="194" spans="17:23" x14ac:dyDescent="0.2">
      <c r="Q194" s="234"/>
      <c r="R194" s="233"/>
      <c r="S194" s="233"/>
      <c r="T194" s="233"/>
      <c r="U194" s="233"/>
      <c r="V194" s="233"/>
      <c r="W194" s="233"/>
    </row>
    <row r="195" spans="17:23" x14ac:dyDescent="0.2">
      <c r="Q195" s="234"/>
      <c r="R195" s="233"/>
      <c r="S195" s="233"/>
      <c r="T195" s="233"/>
      <c r="U195" s="233"/>
      <c r="V195" s="233"/>
      <c r="W195" s="233"/>
    </row>
    <row r="196" spans="17:23" x14ac:dyDescent="0.2">
      <c r="Q196" s="234"/>
      <c r="R196" s="233"/>
      <c r="S196" s="233"/>
      <c r="T196" s="233"/>
      <c r="U196" s="233"/>
      <c r="V196" s="233"/>
      <c r="W196" s="233"/>
    </row>
    <row r="197" spans="17:23" x14ac:dyDescent="0.2">
      <c r="Q197" s="234"/>
      <c r="R197" s="233"/>
      <c r="S197" s="233"/>
      <c r="T197" s="233"/>
      <c r="U197" s="233"/>
      <c r="V197" s="233"/>
      <c r="W197" s="233"/>
    </row>
    <row r="198" spans="17:23" x14ac:dyDescent="0.2">
      <c r="Q198" s="234"/>
      <c r="R198" s="233"/>
      <c r="S198" s="233"/>
      <c r="T198" s="233"/>
      <c r="U198" s="233"/>
      <c r="V198" s="233"/>
      <c r="W198" s="233"/>
    </row>
    <row r="199" spans="17:23" x14ac:dyDescent="0.2">
      <c r="Q199" s="234"/>
      <c r="R199" s="233"/>
      <c r="S199" s="233"/>
      <c r="T199" s="233"/>
      <c r="U199" s="233"/>
      <c r="V199" s="233"/>
      <c r="W199" s="233"/>
    </row>
    <row r="200" spans="17:23" x14ac:dyDescent="0.2">
      <c r="Q200" s="234"/>
      <c r="R200" s="233"/>
      <c r="S200" s="233"/>
      <c r="T200" s="233"/>
      <c r="U200" s="233"/>
      <c r="V200" s="233"/>
      <c r="W200" s="233"/>
    </row>
    <row r="201" spans="17:23" x14ac:dyDescent="0.2">
      <c r="Q201" s="234"/>
      <c r="R201" s="233"/>
      <c r="S201" s="233"/>
      <c r="T201" s="233"/>
      <c r="U201" s="233"/>
      <c r="V201" s="233"/>
      <c r="W201" s="233"/>
    </row>
    <row r="202" spans="17:23" x14ac:dyDescent="0.2">
      <c r="Q202" s="234"/>
      <c r="R202" s="233"/>
      <c r="S202" s="233"/>
      <c r="T202" s="233"/>
      <c r="U202" s="233"/>
      <c r="V202" s="233"/>
      <c r="W202" s="233"/>
    </row>
    <row r="203" spans="17:23" x14ac:dyDescent="0.2">
      <c r="Q203" s="234"/>
      <c r="R203" s="233"/>
      <c r="S203" s="233"/>
      <c r="T203" s="233"/>
      <c r="U203" s="233"/>
      <c r="V203" s="233"/>
      <c r="W203" s="233"/>
    </row>
    <row r="204" spans="17:23" x14ac:dyDescent="0.2">
      <c r="Q204" s="234"/>
      <c r="R204" s="233"/>
      <c r="S204" s="233"/>
      <c r="T204" s="233"/>
      <c r="U204" s="233"/>
      <c r="V204" s="233"/>
      <c r="W204" s="233"/>
    </row>
    <row r="205" spans="17:23" x14ac:dyDescent="0.2">
      <c r="Q205" s="234"/>
      <c r="R205" s="233"/>
      <c r="S205" s="233"/>
      <c r="T205" s="233"/>
      <c r="U205" s="233"/>
      <c r="V205" s="233"/>
      <c r="W205" s="233"/>
    </row>
    <row r="206" spans="17:23" x14ac:dyDescent="0.2">
      <c r="Q206" s="234"/>
      <c r="R206" s="233"/>
      <c r="S206" s="233"/>
      <c r="T206" s="233"/>
      <c r="U206" s="233"/>
      <c r="V206" s="233"/>
      <c r="W206" s="233"/>
    </row>
    <row r="207" spans="17:23" x14ac:dyDescent="0.2">
      <c r="Q207" s="234"/>
      <c r="R207" s="233"/>
      <c r="S207" s="233"/>
      <c r="T207" s="233"/>
      <c r="U207" s="233"/>
      <c r="V207" s="233"/>
      <c r="W207" s="233"/>
    </row>
    <row r="208" spans="17:23" x14ac:dyDescent="0.2">
      <c r="Q208" s="234"/>
      <c r="R208" s="233"/>
      <c r="S208" s="233"/>
      <c r="T208" s="233"/>
      <c r="U208" s="233"/>
      <c r="V208" s="233"/>
      <c r="W208" s="233"/>
    </row>
    <row r="209" spans="17:23" x14ac:dyDescent="0.2">
      <c r="Q209" s="234"/>
      <c r="R209" s="233"/>
      <c r="S209" s="233"/>
      <c r="T209" s="233"/>
      <c r="U209" s="233"/>
      <c r="V209" s="233"/>
      <c r="W209" s="233"/>
    </row>
    <row r="210" spans="17:23" x14ac:dyDescent="0.2">
      <c r="Q210" s="234"/>
      <c r="R210" s="233"/>
      <c r="S210" s="233"/>
      <c r="T210" s="233"/>
      <c r="U210" s="233"/>
      <c r="V210" s="233"/>
      <c r="W210" s="233"/>
    </row>
    <row r="211" spans="17:23" x14ac:dyDescent="0.2">
      <c r="Q211" s="234"/>
      <c r="R211" s="233"/>
      <c r="S211" s="233"/>
      <c r="T211" s="233"/>
      <c r="U211" s="233"/>
      <c r="V211" s="233"/>
      <c r="W211" s="233"/>
    </row>
    <row r="212" spans="17:23" x14ac:dyDescent="0.2">
      <c r="Q212" s="234"/>
      <c r="R212" s="233"/>
      <c r="S212" s="233"/>
      <c r="T212" s="233"/>
      <c r="U212" s="233"/>
      <c r="V212" s="233"/>
      <c r="W212" s="233"/>
    </row>
    <row r="213" spans="17:23" x14ac:dyDescent="0.2">
      <c r="Q213" s="234"/>
      <c r="R213" s="233"/>
      <c r="S213" s="233"/>
      <c r="T213" s="233"/>
      <c r="U213" s="233"/>
      <c r="V213" s="233"/>
      <c r="W213" s="233"/>
    </row>
    <row r="214" spans="17:23" x14ac:dyDescent="0.2">
      <c r="Q214" s="234"/>
      <c r="R214" s="233"/>
      <c r="S214" s="233"/>
      <c r="T214" s="233"/>
      <c r="U214" s="233"/>
      <c r="V214" s="233"/>
      <c r="W214" s="233"/>
    </row>
    <row r="215" spans="17:23" x14ac:dyDescent="0.2">
      <c r="Q215" s="234"/>
      <c r="R215" s="233"/>
      <c r="S215" s="233"/>
      <c r="T215" s="233"/>
      <c r="U215" s="233"/>
      <c r="V215" s="233"/>
      <c r="W215" s="233"/>
    </row>
    <row r="216" spans="17:23" x14ac:dyDescent="0.2">
      <c r="Q216" s="234"/>
      <c r="R216" s="233"/>
      <c r="S216" s="233"/>
      <c r="T216" s="233"/>
      <c r="U216" s="233"/>
      <c r="V216" s="233"/>
      <c r="W216" s="233"/>
    </row>
    <row r="217" spans="17:23" x14ac:dyDescent="0.2">
      <c r="Q217" s="234"/>
      <c r="R217" s="233"/>
      <c r="S217" s="233"/>
      <c r="T217" s="233"/>
      <c r="U217" s="233"/>
      <c r="V217" s="233"/>
      <c r="W217" s="233"/>
    </row>
    <row r="218" spans="17:23" x14ac:dyDescent="0.2">
      <c r="Q218" s="234"/>
      <c r="R218" s="233"/>
      <c r="S218" s="233"/>
      <c r="T218" s="233"/>
      <c r="U218" s="233"/>
      <c r="V218" s="233"/>
      <c r="W218" s="233"/>
    </row>
    <row r="219" spans="17:23" x14ac:dyDescent="0.2">
      <c r="Q219" s="234"/>
      <c r="R219" s="233"/>
      <c r="S219" s="233"/>
      <c r="T219" s="233"/>
      <c r="U219" s="233"/>
      <c r="V219" s="233"/>
      <c r="W219" s="233"/>
    </row>
    <row r="220" spans="17:23" x14ac:dyDescent="0.2">
      <c r="Q220" s="234"/>
      <c r="R220" s="233"/>
      <c r="S220" s="233"/>
      <c r="T220" s="233"/>
      <c r="U220" s="233"/>
      <c r="V220" s="233"/>
      <c r="W220" s="233"/>
    </row>
    <row r="221" spans="17:23" x14ac:dyDescent="0.2">
      <c r="Q221" s="234"/>
      <c r="R221" s="233"/>
      <c r="S221" s="233"/>
      <c r="T221" s="233"/>
      <c r="U221" s="233"/>
      <c r="V221" s="233"/>
      <c r="W221" s="233"/>
    </row>
    <row r="222" spans="17:23" x14ac:dyDescent="0.2">
      <c r="Q222" s="234"/>
      <c r="R222" s="233"/>
      <c r="S222" s="233"/>
      <c r="T222" s="233"/>
      <c r="U222" s="233"/>
      <c r="V222" s="233"/>
      <c r="W222" s="233"/>
    </row>
    <row r="223" spans="17:23" x14ac:dyDescent="0.2">
      <c r="Q223" s="234"/>
      <c r="R223" s="233"/>
      <c r="S223" s="233"/>
      <c r="T223" s="233"/>
      <c r="U223" s="233"/>
      <c r="V223" s="233"/>
      <c r="W223" s="233"/>
    </row>
    <row r="224" spans="17:23" x14ac:dyDescent="0.2">
      <c r="Q224" s="234"/>
      <c r="R224" s="233"/>
      <c r="S224" s="233"/>
      <c r="T224" s="233"/>
      <c r="U224" s="233"/>
      <c r="V224" s="233"/>
      <c r="W224" s="233"/>
    </row>
    <row r="225" spans="17:23" x14ac:dyDescent="0.2">
      <c r="Q225" s="234"/>
      <c r="R225" s="233"/>
      <c r="S225" s="233"/>
      <c r="T225" s="233"/>
      <c r="U225" s="233"/>
      <c r="V225" s="233"/>
      <c r="W225" s="233"/>
    </row>
    <row r="226" spans="17:23" x14ac:dyDescent="0.2">
      <c r="Q226" s="234"/>
      <c r="R226" s="233"/>
      <c r="S226" s="233"/>
      <c r="T226" s="233"/>
      <c r="U226" s="233"/>
      <c r="V226" s="233"/>
      <c r="W226" s="233"/>
    </row>
    <row r="227" spans="17:23" x14ac:dyDescent="0.2">
      <c r="Q227" s="234"/>
      <c r="R227" s="233"/>
      <c r="S227" s="233"/>
      <c r="T227" s="233"/>
      <c r="U227" s="233"/>
      <c r="V227" s="233"/>
      <c r="W227" s="233"/>
    </row>
    <row r="228" spans="17:23" x14ac:dyDescent="0.2">
      <c r="Q228" s="234"/>
      <c r="R228" s="233"/>
      <c r="S228" s="233"/>
      <c r="T228" s="233"/>
      <c r="U228" s="233"/>
      <c r="V228" s="233"/>
      <c r="W228" s="233"/>
    </row>
    <row r="229" spans="17:23" x14ac:dyDescent="0.2">
      <c r="Q229" s="234"/>
      <c r="R229" s="233"/>
      <c r="S229" s="233"/>
      <c r="T229" s="233"/>
      <c r="U229" s="233"/>
      <c r="V229" s="233"/>
      <c r="W229" s="233"/>
    </row>
    <row r="230" spans="17:23" x14ac:dyDescent="0.2">
      <c r="Q230" s="234"/>
      <c r="R230" s="233"/>
      <c r="S230" s="233"/>
      <c r="T230" s="233"/>
      <c r="U230" s="233"/>
      <c r="V230" s="233"/>
      <c r="W230" s="233"/>
    </row>
    <row r="231" spans="17:23" x14ac:dyDescent="0.2">
      <c r="Q231" s="234"/>
      <c r="R231" s="233"/>
      <c r="S231" s="233"/>
      <c r="T231" s="233"/>
      <c r="U231" s="233"/>
      <c r="V231" s="233"/>
      <c r="W231" s="233"/>
    </row>
    <row r="232" spans="17:23" x14ac:dyDescent="0.2">
      <c r="Q232" s="234"/>
      <c r="R232" s="233"/>
      <c r="S232" s="233"/>
      <c r="T232" s="233"/>
      <c r="U232" s="233"/>
      <c r="V232" s="233"/>
      <c r="W232" s="233"/>
    </row>
    <row r="233" spans="17:23" x14ac:dyDescent="0.2">
      <c r="Q233" s="234"/>
      <c r="R233" s="233"/>
      <c r="S233" s="233"/>
      <c r="T233" s="233"/>
      <c r="U233" s="233"/>
      <c r="V233" s="233"/>
      <c r="W233" s="233"/>
    </row>
    <row r="234" spans="17:23" x14ac:dyDescent="0.2">
      <c r="Q234" s="234"/>
      <c r="R234" s="233"/>
      <c r="S234" s="233"/>
      <c r="T234" s="233"/>
      <c r="U234" s="233"/>
      <c r="V234" s="233"/>
      <c r="W234" s="233"/>
    </row>
    <row r="235" spans="17:23" x14ac:dyDescent="0.2">
      <c r="Q235" s="234"/>
      <c r="R235" s="233"/>
      <c r="S235" s="233"/>
      <c r="T235" s="233"/>
      <c r="U235" s="233"/>
      <c r="V235" s="233"/>
      <c r="W235" s="233"/>
    </row>
    <row r="236" spans="17:23" x14ac:dyDescent="0.2">
      <c r="Q236" s="234"/>
      <c r="R236" s="233"/>
      <c r="S236" s="233"/>
      <c r="T236" s="233"/>
      <c r="U236" s="233"/>
      <c r="V236" s="233"/>
      <c r="W236" s="233"/>
    </row>
    <row r="237" spans="17:23" x14ac:dyDescent="0.2">
      <c r="Q237" s="234"/>
      <c r="R237" s="233"/>
      <c r="S237" s="233"/>
      <c r="T237" s="233"/>
      <c r="U237" s="233"/>
      <c r="V237" s="233"/>
      <c r="W237" s="233"/>
    </row>
    <row r="238" spans="17:23" x14ac:dyDescent="0.2">
      <c r="Q238" s="234"/>
      <c r="R238" s="233"/>
      <c r="S238" s="233"/>
      <c r="T238" s="233"/>
      <c r="U238" s="233"/>
      <c r="V238" s="233"/>
      <c r="W238" s="233"/>
    </row>
    <row r="239" spans="17:23" x14ac:dyDescent="0.2">
      <c r="Q239" s="234"/>
      <c r="R239" s="233"/>
      <c r="S239" s="233"/>
      <c r="T239" s="233"/>
      <c r="U239" s="233"/>
      <c r="V239" s="233"/>
      <c r="W239" s="233"/>
    </row>
    <row r="240" spans="17:23" x14ac:dyDescent="0.2">
      <c r="Q240" s="234"/>
      <c r="R240" s="233"/>
      <c r="S240" s="233"/>
      <c r="T240" s="233"/>
      <c r="U240" s="233"/>
      <c r="V240" s="233"/>
      <c r="W240" s="233"/>
    </row>
    <row r="241" spans="17:23" x14ac:dyDescent="0.2">
      <c r="Q241" s="234"/>
      <c r="R241" s="233"/>
      <c r="S241" s="233"/>
      <c r="T241" s="233"/>
      <c r="U241" s="233"/>
      <c r="V241" s="233"/>
      <c r="W241" s="233"/>
    </row>
    <row r="242" spans="17:23" x14ac:dyDescent="0.2">
      <c r="Q242" s="234"/>
      <c r="R242" s="233"/>
      <c r="S242" s="233"/>
      <c r="T242" s="233"/>
      <c r="U242" s="233"/>
      <c r="V242" s="233"/>
      <c r="W242" s="233"/>
    </row>
    <row r="243" spans="17:23" x14ac:dyDescent="0.2">
      <c r="Q243" s="234"/>
      <c r="R243" s="233"/>
      <c r="S243" s="233"/>
      <c r="T243" s="233"/>
      <c r="U243" s="233"/>
      <c r="V243" s="233"/>
      <c r="W243" s="233"/>
    </row>
    <row r="244" spans="17:23" x14ac:dyDescent="0.2">
      <c r="Q244" s="234"/>
      <c r="R244" s="233"/>
      <c r="S244" s="233"/>
      <c r="T244" s="233"/>
      <c r="U244" s="233"/>
      <c r="V244" s="233"/>
      <c r="W244" s="233"/>
    </row>
    <row r="245" spans="17:23" x14ac:dyDescent="0.2">
      <c r="Q245" s="234"/>
      <c r="R245" s="233"/>
      <c r="S245" s="233"/>
      <c r="T245" s="233"/>
      <c r="U245" s="233"/>
      <c r="V245" s="233"/>
      <c r="W245" s="233"/>
    </row>
    <row r="246" spans="17:23" x14ac:dyDescent="0.2">
      <c r="Q246" s="234"/>
      <c r="R246" s="233"/>
      <c r="S246" s="233"/>
      <c r="T246" s="233"/>
      <c r="U246" s="233"/>
      <c r="V246" s="233"/>
      <c r="W246" s="233"/>
    </row>
    <row r="247" spans="17:23" x14ac:dyDescent="0.2">
      <c r="Q247" s="234"/>
      <c r="R247" s="233"/>
      <c r="S247" s="233"/>
      <c r="T247" s="233"/>
      <c r="U247" s="233"/>
      <c r="V247" s="233"/>
      <c r="W247" s="233"/>
    </row>
    <row r="248" spans="17:23" x14ac:dyDescent="0.2">
      <c r="Q248" s="234"/>
      <c r="R248" s="233"/>
      <c r="S248" s="233"/>
      <c r="T248" s="233"/>
      <c r="U248" s="233"/>
      <c r="V248" s="233"/>
      <c r="W248" s="233"/>
    </row>
    <row r="249" spans="17:23" x14ac:dyDescent="0.2">
      <c r="Q249" s="234"/>
      <c r="R249" s="233"/>
      <c r="S249" s="233"/>
      <c r="T249" s="233"/>
      <c r="U249" s="233"/>
      <c r="V249" s="233"/>
      <c r="W249" s="233"/>
    </row>
    <row r="250" spans="17:23" x14ac:dyDescent="0.2">
      <c r="Q250" s="234"/>
      <c r="R250" s="233"/>
      <c r="S250" s="233"/>
      <c r="T250" s="233"/>
      <c r="U250" s="233"/>
      <c r="V250" s="233"/>
      <c r="W250" s="233"/>
    </row>
    <row r="251" spans="17:23" x14ac:dyDescent="0.2">
      <c r="Q251" s="234"/>
      <c r="R251" s="233"/>
      <c r="S251" s="233"/>
      <c r="T251" s="233"/>
      <c r="U251" s="233"/>
      <c r="V251" s="233"/>
      <c r="W251" s="233"/>
    </row>
    <row r="252" spans="17:23" x14ac:dyDescent="0.2">
      <c r="Q252" s="234"/>
      <c r="R252" s="233"/>
      <c r="S252" s="233"/>
      <c r="T252" s="233"/>
      <c r="U252" s="233"/>
      <c r="V252" s="233"/>
      <c r="W252" s="233"/>
    </row>
    <row r="253" spans="17:23" x14ac:dyDescent="0.2">
      <c r="Q253" s="234"/>
      <c r="R253" s="233"/>
      <c r="S253" s="233"/>
      <c r="T253" s="233"/>
      <c r="U253" s="233"/>
      <c r="V253" s="233"/>
      <c r="W253" s="233"/>
    </row>
    <row r="254" spans="17:23" x14ac:dyDescent="0.2">
      <c r="Q254" s="234"/>
      <c r="R254" s="233"/>
      <c r="S254" s="233"/>
      <c r="T254" s="233"/>
      <c r="U254" s="233"/>
      <c r="V254" s="233"/>
      <c r="W254" s="233"/>
    </row>
    <row r="255" spans="17:23" x14ac:dyDescent="0.2">
      <c r="Q255" s="234"/>
      <c r="R255" s="233"/>
      <c r="S255" s="233"/>
      <c r="T255" s="233"/>
      <c r="U255" s="233"/>
      <c r="V255" s="233"/>
      <c r="W255" s="233"/>
    </row>
    <row r="256" spans="17:23" x14ac:dyDescent="0.2">
      <c r="Q256" s="234"/>
      <c r="R256" s="233"/>
      <c r="S256" s="233"/>
      <c r="T256" s="233"/>
      <c r="U256" s="233"/>
      <c r="V256" s="233"/>
      <c r="W256" s="233"/>
    </row>
    <row r="257" spans="17:23" x14ac:dyDescent="0.2">
      <c r="Q257" s="234"/>
      <c r="R257" s="233"/>
      <c r="S257" s="233"/>
      <c r="T257" s="233"/>
      <c r="U257" s="233"/>
      <c r="V257" s="233"/>
      <c r="W257" s="233"/>
    </row>
    <row r="258" spans="17:23" x14ac:dyDescent="0.2">
      <c r="Q258" s="234"/>
      <c r="R258" s="233"/>
      <c r="S258" s="233"/>
      <c r="T258" s="233"/>
      <c r="U258" s="233"/>
      <c r="V258" s="233"/>
      <c r="W258" s="233"/>
    </row>
    <row r="259" spans="17:23" x14ac:dyDescent="0.2">
      <c r="Q259" s="234"/>
      <c r="R259" s="233"/>
      <c r="S259" s="233"/>
      <c r="T259" s="233"/>
      <c r="U259" s="233"/>
      <c r="V259" s="233"/>
      <c r="W259" s="233"/>
    </row>
    <row r="260" spans="17:23" x14ac:dyDescent="0.2">
      <c r="Q260" s="234"/>
      <c r="R260" s="233"/>
      <c r="S260" s="233"/>
      <c r="T260" s="233"/>
      <c r="U260" s="233"/>
      <c r="V260" s="233"/>
      <c r="W260" s="233"/>
    </row>
    <row r="261" spans="17:23" x14ac:dyDescent="0.2">
      <c r="Q261" s="234"/>
      <c r="R261" s="233"/>
      <c r="S261" s="233"/>
      <c r="T261" s="233"/>
      <c r="U261" s="233"/>
      <c r="V261" s="233"/>
      <c r="W261" s="233"/>
    </row>
    <row r="262" spans="17:23" x14ac:dyDescent="0.2">
      <c r="Q262" s="234"/>
      <c r="R262" s="233"/>
      <c r="S262" s="233"/>
      <c r="T262" s="233"/>
      <c r="U262" s="233"/>
      <c r="V262" s="233"/>
      <c r="W262" s="233"/>
    </row>
    <row r="263" spans="17:23" x14ac:dyDescent="0.2">
      <c r="Q263" s="234"/>
      <c r="R263" s="233"/>
      <c r="S263" s="233"/>
      <c r="T263" s="233"/>
      <c r="U263" s="233"/>
      <c r="V263" s="233"/>
      <c r="W263" s="233"/>
    </row>
    <row r="264" spans="17:23" x14ac:dyDescent="0.2">
      <c r="Q264" s="234"/>
      <c r="R264" s="233"/>
      <c r="S264" s="233"/>
      <c r="T264" s="233"/>
      <c r="U264" s="233"/>
      <c r="V264" s="233"/>
      <c r="W264" s="233"/>
    </row>
    <row r="265" spans="17:23" x14ac:dyDescent="0.2">
      <c r="Q265" s="234"/>
      <c r="R265" s="233"/>
      <c r="S265" s="233"/>
      <c r="T265" s="233"/>
      <c r="U265" s="233"/>
      <c r="V265" s="233"/>
      <c r="W265" s="233"/>
    </row>
    <row r="266" spans="17:23" x14ac:dyDescent="0.2">
      <c r="Q266" s="234"/>
      <c r="R266" s="233"/>
      <c r="S266" s="233"/>
      <c r="T266" s="233"/>
      <c r="U266" s="233"/>
      <c r="V266" s="233"/>
      <c r="W266" s="233"/>
    </row>
    <row r="267" spans="17:23" x14ac:dyDescent="0.2">
      <c r="Q267" s="234"/>
      <c r="R267" s="233"/>
      <c r="S267" s="233"/>
      <c r="T267" s="233"/>
      <c r="U267" s="233"/>
      <c r="V267" s="233"/>
      <c r="W267" s="233"/>
    </row>
    <row r="268" spans="17:23" x14ac:dyDescent="0.2">
      <c r="Q268" s="234"/>
      <c r="R268" s="233"/>
      <c r="S268" s="233"/>
      <c r="T268" s="233"/>
      <c r="U268" s="233"/>
      <c r="V268" s="233"/>
      <c r="W268" s="233"/>
    </row>
    <row r="269" spans="17:23" x14ac:dyDescent="0.2">
      <c r="Q269" s="234"/>
      <c r="R269" s="233"/>
      <c r="S269" s="233"/>
      <c r="T269" s="233"/>
      <c r="U269" s="233"/>
      <c r="V269" s="233"/>
      <c r="W269" s="233"/>
    </row>
    <row r="270" spans="17:23" x14ac:dyDescent="0.2">
      <c r="Q270" s="234"/>
      <c r="R270" s="233"/>
      <c r="S270" s="233"/>
      <c r="T270" s="233"/>
      <c r="U270" s="233"/>
      <c r="V270" s="233"/>
      <c r="W270" s="233"/>
    </row>
    <row r="271" spans="17:23" x14ac:dyDescent="0.2">
      <c r="Q271" s="234"/>
      <c r="R271" s="233"/>
      <c r="S271" s="233"/>
      <c r="T271" s="233"/>
      <c r="U271" s="233"/>
      <c r="V271" s="233"/>
      <c r="W271" s="233"/>
    </row>
    <row r="272" spans="17:23" x14ac:dyDescent="0.2">
      <c r="Q272" s="234"/>
      <c r="R272" s="233"/>
      <c r="S272" s="233"/>
      <c r="T272" s="233"/>
      <c r="U272" s="233"/>
      <c r="V272" s="233"/>
      <c r="W272" s="233"/>
    </row>
    <row r="273" spans="17:23" x14ac:dyDescent="0.2">
      <c r="Q273" s="234"/>
      <c r="R273" s="233"/>
      <c r="S273" s="233"/>
      <c r="T273" s="233"/>
      <c r="U273" s="233"/>
      <c r="V273" s="233"/>
      <c r="W273" s="233"/>
    </row>
    <row r="274" spans="17:23" x14ac:dyDescent="0.2">
      <c r="Q274" s="234"/>
      <c r="R274" s="233"/>
      <c r="S274" s="233"/>
      <c r="T274" s="233"/>
      <c r="U274" s="233"/>
      <c r="V274" s="233"/>
      <c r="W274" s="233"/>
    </row>
    <row r="275" spans="17:23" x14ac:dyDescent="0.2">
      <c r="Q275" s="234"/>
      <c r="R275" s="233"/>
      <c r="S275" s="233"/>
      <c r="T275" s="233"/>
      <c r="U275" s="233"/>
      <c r="V275" s="233"/>
      <c r="W275" s="233"/>
    </row>
    <row r="276" spans="17:23" x14ac:dyDescent="0.2">
      <c r="Q276" s="234"/>
      <c r="R276" s="233"/>
      <c r="S276" s="233"/>
      <c r="T276" s="233"/>
      <c r="U276" s="233"/>
      <c r="V276" s="233"/>
      <c r="W276" s="233"/>
    </row>
    <row r="277" spans="17:23" x14ac:dyDescent="0.2">
      <c r="Q277" s="234"/>
      <c r="R277" s="233"/>
      <c r="S277" s="233"/>
      <c r="T277" s="233"/>
      <c r="U277" s="233"/>
      <c r="V277" s="233"/>
      <c r="W277" s="233"/>
    </row>
    <row r="278" spans="17:23" x14ac:dyDescent="0.2">
      <c r="Q278" s="234"/>
      <c r="R278" s="233"/>
      <c r="S278" s="233"/>
      <c r="T278" s="233"/>
      <c r="U278" s="233"/>
      <c r="V278" s="233"/>
      <c r="W278" s="233"/>
    </row>
    <row r="279" spans="17:23" x14ac:dyDescent="0.2">
      <c r="Q279" s="234"/>
      <c r="R279" s="233"/>
      <c r="S279" s="233"/>
      <c r="T279" s="233"/>
      <c r="U279" s="233"/>
      <c r="V279" s="233"/>
      <c r="W279" s="233"/>
    </row>
    <row r="280" spans="17:23" x14ac:dyDescent="0.2">
      <c r="Q280" s="234"/>
      <c r="R280" s="233"/>
      <c r="S280" s="233"/>
      <c r="T280" s="233"/>
      <c r="U280" s="233"/>
      <c r="V280" s="233"/>
      <c r="W280" s="233"/>
    </row>
    <row r="281" spans="17:23" x14ac:dyDescent="0.2">
      <c r="Q281" s="234"/>
      <c r="R281" s="233"/>
      <c r="S281" s="233"/>
      <c r="T281" s="233"/>
      <c r="U281" s="233"/>
      <c r="V281" s="233"/>
      <c r="W281" s="233"/>
    </row>
    <row r="282" spans="17:23" x14ac:dyDescent="0.2">
      <c r="Q282" s="234"/>
      <c r="R282" s="233"/>
      <c r="S282" s="233"/>
      <c r="T282" s="233"/>
      <c r="U282" s="233"/>
      <c r="V282" s="233"/>
      <c r="W282" s="233"/>
    </row>
    <row r="283" spans="17:23" x14ac:dyDescent="0.2">
      <c r="Q283" s="234"/>
      <c r="R283" s="233"/>
      <c r="S283" s="233"/>
      <c r="T283" s="233"/>
      <c r="U283" s="233"/>
      <c r="V283" s="233"/>
      <c r="W283" s="233"/>
    </row>
    <row r="284" spans="17:23" x14ac:dyDescent="0.2">
      <c r="Q284" s="234"/>
      <c r="R284" s="233"/>
      <c r="S284" s="233"/>
      <c r="T284" s="233"/>
      <c r="U284" s="233"/>
      <c r="V284" s="233"/>
      <c r="W284" s="233"/>
    </row>
    <row r="285" spans="17:23" x14ac:dyDescent="0.2">
      <c r="Q285" s="234"/>
      <c r="R285" s="233"/>
      <c r="S285" s="233"/>
      <c r="T285" s="233"/>
      <c r="U285" s="233"/>
      <c r="V285" s="233"/>
      <c r="W285" s="233"/>
    </row>
    <row r="286" spans="17:23" x14ac:dyDescent="0.2">
      <c r="Q286" s="234"/>
      <c r="R286" s="233"/>
      <c r="S286" s="233"/>
      <c r="T286" s="233"/>
      <c r="U286" s="233"/>
      <c r="V286" s="233"/>
      <c r="W286" s="233"/>
    </row>
    <row r="287" spans="17:23" x14ac:dyDescent="0.2">
      <c r="Q287" s="234"/>
      <c r="R287" s="233"/>
      <c r="S287" s="233"/>
      <c r="T287" s="233"/>
      <c r="U287" s="233"/>
      <c r="V287" s="233"/>
      <c r="W287" s="233"/>
    </row>
    <row r="288" spans="17:23" x14ac:dyDescent="0.2">
      <c r="Q288" s="234"/>
      <c r="R288" s="233"/>
      <c r="S288" s="233"/>
      <c r="T288" s="233"/>
      <c r="U288" s="233"/>
      <c r="V288" s="233"/>
      <c r="W288" s="233"/>
    </row>
    <row r="289" spans="17:23" x14ac:dyDescent="0.2">
      <c r="Q289" s="234"/>
      <c r="R289" s="233"/>
      <c r="S289" s="233"/>
      <c r="T289" s="233"/>
      <c r="U289" s="233"/>
      <c r="V289" s="233"/>
      <c r="W289" s="233"/>
    </row>
    <row r="290" spans="17:23" x14ac:dyDescent="0.2">
      <c r="Q290" s="234"/>
      <c r="R290" s="233"/>
      <c r="S290" s="233"/>
      <c r="T290" s="233"/>
      <c r="U290" s="233"/>
      <c r="V290" s="233"/>
      <c r="W290" s="233"/>
    </row>
    <row r="291" spans="17:23" x14ac:dyDescent="0.2">
      <c r="Q291" s="234"/>
      <c r="R291" s="233"/>
      <c r="S291" s="233"/>
      <c r="T291" s="233"/>
      <c r="U291" s="233"/>
      <c r="V291" s="233"/>
      <c r="W291" s="233"/>
    </row>
    <row r="292" spans="17:23" x14ac:dyDescent="0.2">
      <c r="Q292" s="234"/>
      <c r="R292" s="233"/>
      <c r="S292" s="233"/>
      <c r="T292" s="233"/>
      <c r="U292" s="233"/>
      <c r="V292" s="233"/>
      <c r="W292" s="233"/>
    </row>
    <row r="293" spans="17:23" x14ac:dyDescent="0.2">
      <c r="Q293" s="234"/>
      <c r="R293" s="233"/>
      <c r="S293" s="233"/>
      <c r="T293" s="233"/>
      <c r="U293" s="233"/>
      <c r="V293" s="233"/>
      <c r="W293" s="233"/>
    </row>
    <row r="294" spans="17:23" x14ac:dyDescent="0.2">
      <c r="Q294" s="234"/>
      <c r="R294" s="233"/>
      <c r="S294" s="233"/>
      <c r="T294" s="233"/>
      <c r="U294" s="233"/>
      <c r="V294" s="233"/>
      <c r="W294" s="233"/>
    </row>
    <row r="295" spans="17:23" x14ac:dyDescent="0.2">
      <c r="Q295" s="234"/>
      <c r="R295" s="233"/>
      <c r="S295" s="233"/>
      <c r="T295" s="233"/>
      <c r="U295" s="233"/>
      <c r="V295" s="233"/>
      <c r="W295" s="233"/>
    </row>
    <row r="296" spans="17:23" x14ac:dyDescent="0.2">
      <c r="Q296" s="234"/>
      <c r="R296" s="233"/>
      <c r="S296" s="233"/>
      <c r="T296" s="233"/>
      <c r="U296" s="233"/>
      <c r="V296" s="233"/>
      <c r="W296" s="233"/>
    </row>
    <row r="297" spans="17:23" x14ac:dyDescent="0.2">
      <c r="Q297" s="234"/>
      <c r="R297" s="233"/>
      <c r="S297" s="233"/>
      <c r="T297" s="233"/>
      <c r="U297" s="233"/>
      <c r="V297" s="233"/>
      <c r="W297" s="233"/>
    </row>
    <row r="298" spans="17:23" x14ac:dyDescent="0.2">
      <c r="Q298" s="234"/>
      <c r="R298" s="233"/>
      <c r="S298" s="233"/>
      <c r="T298" s="233"/>
      <c r="U298" s="233"/>
      <c r="V298" s="233"/>
      <c r="W298" s="233"/>
    </row>
    <row r="299" spans="17:23" x14ac:dyDescent="0.2">
      <c r="Q299" s="234"/>
      <c r="R299" s="233"/>
      <c r="S299" s="233"/>
      <c r="T299" s="233"/>
      <c r="U299" s="233"/>
      <c r="V299" s="233"/>
      <c r="W299" s="233"/>
    </row>
    <row r="300" spans="17:23" x14ac:dyDescent="0.2">
      <c r="Q300" s="234"/>
      <c r="R300" s="233"/>
      <c r="S300" s="233"/>
      <c r="T300" s="233"/>
      <c r="U300" s="233"/>
      <c r="V300" s="233"/>
      <c r="W300" s="233"/>
    </row>
    <row r="301" spans="17:23" x14ac:dyDescent="0.2">
      <c r="Q301" s="234"/>
      <c r="R301" s="233"/>
      <c r="S301" s="233"/>
      <c r="T301" s="233"/>
      <c r="U301" s="233"/>
      <c r="V301" s="233"/>
      <c r="W301" s="233"/>
    </row>
    <row r="302" spans="17:23" x14ac:dyDescent="0.2">
      <c r="Q302" s="234"/>
      <c r="R302" s="233"/>
      <c r="S302" s="233"/>
      <c r="T302" s="233"/>
      <c r="U302" s="233"/>
      <c r="V302" s="233"/>
      <c r="W302" s="233"/>
    </row>
    <row r="303" spans="17:23" x14ac:dyDescent="0.2">
      <c r="Q303" s="234"/>
      <c r="R303" s="233"/>
      <c r="S303" s="233"/>
      <c r="T303" s="233"/>
      <c r="U303" s="233"/>
      <c r="V303" s="233"/>
      <c r="W303" s="233"/>
    </row>
    <row r="304" spans="17:23" x14ac:dyDescent="0.2">
      <c r="Q304" s="234"/>
      <c r="R304" s="233"/>
      <c r="S304" s="233"/>
      <c r="T304" s="233"/>
      <c r="U304" s="233"/>
      <c r="V304" s="233"/>
      <c r="W304" s="233"/>
    </row>
    <row r="305" spans="17:23" x14ac:dyDescent="0.2">
      <c r="Q305" s="234"/>
      <c r="R305" s="233"/>
      <c r="S305" s="233"/>
      <c r="T305" s="233"/>
      <c r="U305" s="233"/>
      <c r="V305" s="233"/>
      <c r="W305" s="233"/>
    </row>
    <row r="306" spans="17:23" x14ac:dyDescent="0.2">
      <c r="Q306" s="234"/>
      <c r="R306" s="233"/>
      <c r="S306" s="233"/>
      <c r="T306" s="233"/>
      <c r="U306" s="233"/>
      <c r="V306" s="233"/>
      <c r="W306" s="233"/>
    </row>
    <row r="307" spans="17:23" x14ac:dyDescent="0.2">
      <c r="Q307" s="234"/>
      <c r="R307" s="233"/>
      <c r="S307" s="233"/>
      <c r="T307" s="233"/>
      <c r="U307" s="233"/>
      <c r="V307" s="233"/>
      <c r="W307" s="233"/>
    </row>
    <row r="308" spans="17:23" x14ac:dyDescent="0.2">
      <c r="Q308" s="234"/>
      <c r="R308" s="233"/>
      <c r="S308" s="233"/>
      <c r="T308" s="233"/>
      <c r="U308" s="233"/>
      <c r="V308" s="233"/>
      <c r="W308" s="233"/>
    </row>
    <row r="309" spans="17:23" x14ac:dyDescent="0.2">
      <c r="Q309" s="234"/>
      <c r="R309" s="233"/>
      <c r="S309" s="233"/>
      <c r="T309" s="233"/>
      <c r="U309" s="233"/>
      <c r="V309" s="233"/>
      <c r="W309" s="233"/>
    </row>
    <row r="310" spans="17:23" x14ac:dyDescent="0.2">
      <c r="Q310" s="234"/>
      <c r="R310" s="233"/>
      <c r="S310" s="233"/>
      <c r="T310" s="233"/>
      <c r="U310" s="233"/>
      <c r="V310" s="233"/>
      <c r="W310" s="233"/>
    </row>
    <row r="311" spans="17:23" x14ac:dyDescent="0.2">
      <c r="Q311" s="234"/>
      <c r="R311" s="233"/>
      <c r="S311" s="233"/>
      <c r="T311" s="233"/>
      <c r="U311" s="233"/>
      <c r="V311" s="233"/>
      <c r="W311" s="233"/>
    </row>
    <row r="312" spans="17:23" x14ac:dyDescent="0.2">
      <c r="Q312" s="234"/>
      <c r="R312" s="233"/>
      <c r="S312" s="233"/>
      <c r="T312" s="233"/>
      <c r="U312" s="233"/>
      <c r="V312" s="233"/>
      <c r="W312" s="233"/>
    </row>
    <row r="313" spans="17:23" x14ac:dyDescent="0.2">
      <c r="Q313" s="234"/>
      <c r="R313" s="233"/>
      <c r="S313" s="233"/>
      <c r="T313" s="233"/>
      <c r="U313" s="233"/>
      <c r="V313" s="233"/>
      <c r="W313" s="233"/>
    </row>
    <row r="314" spans="17:23" x14ac:dyDescent="0.2">
      <c r="Q314" s="234"/>
      <c r="R314" s="233"/>
      <c r="S314" s="233"/>
      <c r="T314" s="233"/>
      <c r="U314" s="233"/>
      <c r="V314" s="233"/>
      <c r="W314" s="233"/>
    </row>
    <row r="315" spans="17:23" x14ac:dyDescent="0.2">
      <c r="Q315" s="234"/>
      <c r="R315" s="233"/>
      <c r="S315" s="233"/>
      <c r="T315" s="233"/>
      <c r="U315" s="233"/>
      <c r="V315" s="233"/>
      <c r="W315" s="233"/>
    </row>
    <row r="316" spans="17:23" x14ac:dyDescent="0.2">
      <c r="Q316" s="234"/>
      <c r="R316" s="233"/>
      <c r="S316" s="233"/>
      <c r="T316" s="233"/>
      <c r="U316" s="233"/>
      <c r="V316" s="233"/>
      <c r="W316" s="233"/>
    </row>
    <row r="317" spans="17:23" x14ac:dyDescent="0.2">
      <c r="Q317" s="234"/>
      <c r="R317" s="233"/>
      <c r="S317" s="233"/>
      <c r="T317" s="233"/>
      <c r="U317" s="233"/>
      <c r="V317" s="233"/>
      <c r="W317" s="233"/>
    </row>
    <row r="318" spans="17:23" x14ac:dyDescent="0.2">
      <c r="Q318" s="234"/>
      <c r="R318" s="233"/>
      <c r="S318" s="233"/>
      <c r="T318" s="233"/>
      <c r="U318" s="233"/>
      <c r="V318" s="233"/>
      <c r="W318" s="233"/>
    </row>
    <row r="319" spans="17:23" x14ac:dyDescent="0.2">
      <c r="Q319" s="234"/>
      <c r="R319" s="233"/>
      <c r="S319" s="233"/>
      <c r="T319" s="233"/>
      <c r="U319" s="233"/>
      <c r="V319" s="233"/>
      <c r="W319" s="233"/>
    </row>
    <row r="320" spans="17:23" x14ac:dyDescent="0.2">
      <c r="Q320" s="234"/>
      <c r="R320" s="233"/>
      <c r="S320" s="233"/>
      <c r="T320" s="233"/>
      <c r="U320" s="233"/>
      <c r="V320" s="233"/>
      <c r="W320" s="233"/>
    </row>
    <row r="321" spans="17:23" x14ac:dyDescent="0.2">
      <c r="Q321" s="234"/>
      <c r="R321" s="233"/>
      <c r="S321" s="233"/>
      <c r="T321" s="233"/>
      <c r="U321" s="233"/>
      <c r="V321" s="233"/>
      <c r="W321" s="233"/>
    </row>
    <row r="322" spans="17:23" x14ac:dyDescent="0.2">
      <c r="Q322" s="234"/>
      <c r="R322" s="233"/>
      <c r="S322" s="233"/>
      <c r="T322" s="233"/>
      <c r="U322" s="233"/>
      <c r="V322" s="233"/>
      <c r="W322" s="233"/>
    </row>
    <row r="323" spans="17:23" x14ac:dyDescent="0.2">
      <c r="Q323" s="234"/>
      <c r="R323" s="233"/>
      <c r="S323" s="233"/>
      <c r="T323" s="233"/>
      <c r="U323" s="233"/>
      <c r="V323" s="233"/>
      <c r="W323" s="233"/>
    </row>
    <row r="324" spans="17:23" x14ac:dyDescent="0.2">
      <c r="Q324" s="234"/>
      <c r="R324" s="233"/>
      <c r="S324" s="233"/>
      <c r="T324" s="233"/>
      <c r="U324" s="233"/>
      <c r="V324" s="233"/>
      <c r="W324" s="233"/>
    </row>
    <row r="325" spans="17:23" x14ac:dyDescent="0.2">
      <c r="Q325" s="234"/>
      <c r="R325" s="233"/>
      <c r="S325" s="233"/>
      <c r="T325" s="233"/>
      <c r="U325" s="233"/>
      <c r="V325" s="233"/>
      <c r="W325" s="233"/>
    </row>
    <row r="326" spans="17:23" x14ac:dyDescent="0.2">
      <c r="Q326" s="234"/>
      <c r="R326" s="233"/>
      <c r="S326" s="233"/>
      <c r="T326" s="233"/>
      <c r="U326" s="233"/>
      <c r="V326" s="233"/>
      <c r="W326" s="233"/>
    </row>
    <row r="327" spans="17:23" x14ac:dyDescent="0.2">
      <c r="Q327" s="234"/>
      <c r="R327" s="233"/>
      <c r="S327" s="233"/>
      <c r="T327" s="233"/>
      <c r="U327" s="233"/>
      <c r="V327" s="233"/>
      <c r="W327" s="233"/>
    </row>
    <row r="328" spans="17:23" x14ac:dyDescent="0.2">
      <c r="Q328" s="234"/>
      <c r="R328" s="233"/>
      <c r="S328" s="233"/>
      <c r="T328" s="233"/>
      <c r="U328" s="233"/>
      <c r="V328" s="233"/>
      <c r="W328" s="233"/>
    </row>
    <row r="329" spans="17:23" x14ac:dyDescent="0.2">
      <c r="Q329" s="234"/>
      <c r="R329" s="233"/>
      <c r="S329" s="233"/>
      <c r="T329" s="233"/>
      <c r="U329" s="233"/>
      <c r="V329" s="233"/>
      <c r="W329" s="233"/>
    </row>
    <row r="330" spans="17:23" x14ac:dyDescent="0.2">
      <c r="Q330" s="234"/>
      <c r="R330" s="233"/>
      <c r="S330" s="233"/>
      <c r="T330" s="233"/>
      <c r="U330" s="233"/>
      <c r="V330" s="233"/>
      <c r="W330" s="233"/>
    </row>
    <row r="331" spans="17:23" x14ac:dyDescent="0.2">
      <c r="Q331" s="234"/>
      <c r="R331" s="233"/>
      <c r="S331" s="233"/>
      <c r="T331" s="233"/>
      <c r="U331" s="233"/>
      <c r="V331" s="233"/>
      <c r="W331" s="233"/>
    </row>
    <row r="332" spans="17:23" x14ac:dyDescent="0.2">
      <c r="Q332" s="234"/>
      <c r="R332" s="233"/>
      <c r="S332" s="233"/>
      <c r="T332" s="233"/>
      <c r="U332" s="233"/>
      <c r="V332" s="233"/>
      <c r="W332" s="233"/>
    </row>
    <row r="333" spans="17:23" x14ac:dyDescent="0.2">
      <c r="Q333" s="234"/>
      <c r="R333" s="233"/>
      <c r="S333" s="233"/>
      <c r="T333" s="233"/>
      <c r="U333" s="233"/>
      <c r="V333" s="233"/>
      <c r="W333" s="233"/>
    </row>
    <row r="334" spans="17:23" x14ac:dyDescent="0.2">
      <c r="Q334" s="234"/>
      <c r="R334" s="233"/>
      <c r="S334" s="233"/>
      <c r="T334" s="233"/>
      <c r="U334" s="233"/>
      <c r="V334" s="233"/>
      <c r="W334" s="233"/>
    </row>
    <row r="335" spans="17:23" x14ac:dyDescent="0.2">
      <c r="Q335" s="234"/>
      <c r="R335" s="233"/>
      <c r="S335" s="233"/>
      <c r="T335" s="233"/>
      <c r="U335" s="233"/>
      <c r="V335" s="233"/>
      <c r="W335" s="233"/>
    </row>
    <row r="336" spans="17:23" x14ac:dyDescent="0.2">
      <c r="Q336" s="234"/>
      <c r="R336" s="233"/>
      <c r="S336" s="233"/>
      <c r="T336" s="233"/>
      <c r="U336" s="233"/>
      <c r="V336" s="233"/>
      <c r="W336" s="233"/>
    </row>
    <row r="337" spans="17:23" x14ac:dyDescent="0.2">
      <c r="Q337" s="234"/>
      <c r="R337" s="233"/>
      <c r="S337" s="233"/>
      <c r="T337" s="233"/>
      <c r="U337" s="233"/>
      <c r="V337" s="233"/>
      <c r="W337" s="233"/>
    </row>
    <row r="338" spans="17:23" x14ac:dyDescent="0.2">
      <c r="Q338" s="234"/>
      <c r="R338" s="233"/>
      <c r="S338" s="233"/>
      <c r="T338" s="233"/>
      <c r="U338" s="233"/>
      <c r="V338" s="233"/>
      <c r="W338" s="233"/>
    </row>
    <row r="339" spans="17:23" x14ac:dyDescent="0.2">
      <c r="Q339" s="234"/>
      <c r="R339" s="233"/>
      <c r="S339" s="233"/>
      <c r="T339" s="233"/>
      <c r="U339" s="233"/>
      <c r="V339" s="233"/>
      <c r="W339" s="233"/>
    </row>
    <row r="340" spans="17:23" x14ac:dyDescent="0.2">
      <c r="Q340" s="234"/>
      <c r="R340" s="233"/>
      <c r="S340" s="233"/>
      <c r="T340" s="233"/>
      <c r="U340" s="233"/>
      <c r="V340" s="233"/>
      <c r="W340" s="233"/>
    </row>
    <row r="341" spans="17:23" x14ac:dyDescent="0.2">
      <c r="Q341" s="234"/>
      <c r="R341" s="233"/>
      <c r="S341" s="233"/>
      <c r="T341" s="233"/>
      <c r="U341" s="233"/>
      <c r="V341" s="233"/>
      <c r="W341" s="233"/>
    </row>
    <row r="342" spans="17:23" x14ac:dyDescent="0.2">
      <c r="Q342" s="234"/>
      <c r="R342" s="233"/>
      <c r="S342" s="233"/>
      <c r="T342" s="233"/>
      <c r="U342" s="233"/>
      <c r="V342" s="233"/>
      <c r="W342" s="233"/>
    </row>
    <row r="343" spans="17:23" x14ac:dyDescent="0.2">
      <c r="Q343" s="234"/>
      <c r="R343" s="233"/>
      <c r="S343" s="233"/>
      <c r="T343" s="233"/>
      <c r="U343" s="233"/>
      <c r="V343" s="233"/>
      <c r="W343" s="233"/>
    </row>
    <row r="344" spans="17:23" x14ac:dyDescent="0.2">
      <c r="Q344" s="234"/>
      <c r="R344" s="233"/>
      <c r="S344" s="233"/>
      <c r="T344" s="233"/>
      <c r="U344" s="233"/>
      <c r="V344" s="233"/>
      <c r="W344" s="233"/>
    </row>
    <row r="345" spans="17:23" x14ac:dyDescent="0.2">
      <c r="Q345" s="234"/>
      <c r="R345" s="233"/>
      <c r="S345" s="233"/>
      <c r="T345" s="233"/>
      <c r="U345" s="233"/>
      <c r="V345" s="233"/>
      <c r="W345" s="233"/>
    </row>
    <row r="346" spans="17:23" x14ac:dyDescent="0.2">
      <c r="Q346" s="234"/>
      <c r="R346" s="233"/>
      <c r="S346" s="233"/>
      <c r="T346" s="233"/>
      <c r="U346" s="233"/>
      <c r="V346" s="233"/>
      <c r="W346" s="233"/>
    </row>
    <row r="347" spans="17:23" x14ac:dyDescent="0.2">
      <c r="Q347" s="234"/>
      <c r="R347" s="233"/>
      <c r="S347" s="233"/>
      <c r="T347" s="233"/>
      <c r="U347" s="233"/>
      <c r="V347" s="233"/>
      <c r="W347" s="233"/>
    </row>
    <row r="348" spans="17:23" x14ac:dyDescent="0.2">
      <c r="Q348" s="234"/>
      <c r="R348" s="233"/>
      <c r="S348" s="233"/>
      <c r="T348" s="233"/>
      <c r="U348" s="233"/>
      <c r="V348" s="233"/>
      <c r="W348" s="233"/>
    </row>
    <row r="349" spans="17:23" x14ac:dyDescent="0.2">
      <c r="Q349" s="234"/>
      <c r="R349" s="233"/>
      <c r="S349" s="233"/>
      <c r="T349" s="233"/>
      <c r="U349" s="233"/>
      <c r="V349" s="233"/>
      <c r="W349" s="233"/>
    </row>
    <row r="350" spans="17:23" x14ac:dyDescent="0.2">
      <c r="Q350" s="234"/>
      <c r="R350" s="233"/>
      <c r="S350" s="233"/>
      <c r="T350" s="233"/>
      <c r="U350" s="233"/>
      <c r="V350" s="233"/>
      <c r="W350" s="233"/>
    </row>
    <row r="351" spans="17:23" x14ac:dyDescent="0.2">
      <c r="Q351" s="234"/>
      <c r="R351" s="233"/>
      <c r="S351" s="233"/>
      <c r="T351" s="233"/>
      <c r="U351" s="233"/>
      <c r="V351" s="233"/>
      <c r="W351" s="233"/>
    </row>
    <row r="352" spans="17:23" x14ac:dyDescent="0.2">
      <c r="Q352" s="234"/>
      <c r="R352" s="233"/>
      <c r="S352" s="233"/>
      <c r="T352" s="233"/>
      <c r="U352" s="233"/>
      <c r="V352" s="233"/>
      <c r="W352" s="233"/>
    </row>
    <row r="353" spans="17:23" x14ac:dyDescent="0.2">
      <c r="Q353" s="234"/>
      <c r="R353" s="233"/>
      <c r="S353" s="233"/>
      <c r="T353" s="233"/>
      <c r="U353" s="233"/>
      <c r="V353" s="233"/>
      <c r="W353" s="233"/>
    </row>
    <row r="354" spans="17:23" x14ac:dyDescent="0.2">
      <c r="Q354" s="234"/>
      <c r="R354" s="233"/>
      <c r="S354" s="233"/>
      <c r="T354" s="233"/>
      <c r="U354" s="233"/>
      <c r="V354" s="233"/>
      <c r="W354" s="233"/>
    </row>
    <row r="355" spans="17:23" x14ac:dyDescent="0.2">
      <c r="Q355" s="234"/>
      <c r="R355" s="233"/>
      <c r="S355" s="233"/>
      <c r="T355" s="233"/>
      <c r="U355" s="233"/>
      <c r="V355" s="233"/>
      <c r="W355" s="233"/>
    </row>
    <row r="356" spans="17:23" x14ac:dyDescent="0.2">
      <c r="Q356" s="234"/>
      <c r="R356" s="233"/>
      <c r="S356" s="233"/>
      <c r="T356" s="233"/>
      <c r="U356" s="233"/>
      <c r="V356" s="233"/>
      <c r="W356" s="233"/>
    </row>
    <row r="357" spans="17:23" x14ac:dyDescent="0.2">
      <c r="Q357" s="234"/>
      <c r="R357" s="233"/>
      <c r="S357" s="233"/>
      <c r="T357" s="233"/>
      <c r="U357" s="233"/>
      <c r="V357" s="233"/>
      <c r="W357" s="233"/>
    </row>
    <row r="358" spans="17:23" x14ac:dyDescent="0.2">
      <c r="Q358" s="234"/>
      <c r="R358" s="233"/>
      <c r="S358" s="233"/>
      <c r="T358" s="233"/>
      <c r="U358" s="233"/>
      <c r="V358" s="233"/>
      <c r="W358" s="233"/>
    </row>
    <row r="359" spans="17:23" x14ac:dyDescent="0.2">
      <c r="Q359" s="234"/>
      <c r="R359" s="233"/>
      <c r="S359" s="233"/>
      <c r="T359" s="233"/>
      <c r="U359" s="233"/>
      <c r="V359" s="233"/>
      <c r="W359" s="233"/>
    </row>
    <row r="360" spans="17:23" x14ac:dyDescent="0.2">
      <c r="Q360" s="234"/>
      <c r="R360" s="233"/>
      <c r="S360" s="233"/>
      <c r="T360" s="233"/>
      <c r="U360" s="233"/>
      <c r="V360" s="233"/>
      <c r="W360" s="233"/>
    </row>
    <row r="361" spans="17:23" x14ac:dyDescent="0.2">
      <c r="Q361" s="234"/>
      <c r="R361" s="233"/>
      <c r="S361" s="233"/>
      <c r="T361" s="233"/>
      <c r="U361" s="233"/>
      <c r="V361" s="233"/>
      <c r="W361" s="233"/>
    </row>
    <row r="362" spans="17:23" x14ac:dyDescent="0.2">
      <c r="Q362" s="234"/>
      <c r="R362" s="233"/>
      <c r="S362" s="233"/>
      <c r="T362" s="233"/>
      <c r="U362" s="233"/>
      <c r="V362" s="233"/>
      <c r="W362" s="233"/>
    </row>
    <row r="363" spans="17:23" x14ac:dyDescent="0.2">
      <c r="Q363" s="234"/>
      <c r="R363" s="233"/>
      <c r="S363" s="233"/>
      <c r="T363" s="233"/>
      <c r="U363" s="233"/>
      <c r="V363" s="233"/>
      <c r="W363" s="233"/>
    </row>
    <row r="364" spans="17:23" x14ac:dyDescent="0.2">
      <c r="Q364" s="234"/>
      <c r="R364" s="233"/>
      <c r="S364" s="233"/>
      <c r="T364" s="233"/>
      <c r="U364" s="233"/>
      <c r="V364" s="233"/>
      <c r="W364" s="233"/>
    </row>
    <row r="365" spans="17:23" x14ac:dyDescent="0.2">
      <c r="Q365" s="234"/>
      <c r="R365" s="233"/>
      <c r="S365" s="233"/>
      <c r="T365" s="233"/>
      <c r="U365" s="233"/>
      <c r="V365" s="233"/>
      <c r="W365" s="233"/>
    </row>
    <row r="366" spans="17:23" x14ac:dyDescent="0.2">
      <c r="Q366" s="234"/>
      <c r="R366" s="233"/>
      <c r="S366" s="233"/>
      <c r="T366" s="233"/>
      <c r="U366" s="233"/>
      <c r="V366" s="233"/>
      <c r="W366" s="233"/>
    </row>
    <row r="367" spans="17:23" x14ac:dyDescent="0.2">
      <c r="Q367" s="234"/>
      <c r="R367" s="233"/>
      <c r="S367" s="233"/>
      <c r="T367" s="233"/>
      <c r="U367" s="233"/>
      <c r="V367" s="233"/>
      <c r="W367" s="233"/>
    </row>
    <row r="368" spans="17:23" x14ac:dyDescent="0.2">
      <c r="Q368" s="234"/>
      <c r="R368" s="233"/>
      <c r="S368" s="233"/>
      <c r="T368" s="233"/>
      <c r="U368" s="233"/>
      <c r="V368" s="233"/>
      <c r="W368" s="233"/>
    </row>
    <row r="369" spans="17:23" x14ac:dyDescent="0.2">
      <c r="Q369" s="234"/>
      <c r="R369" s="233"/>
      <c r="S369" s="233"/>
      <c r="T369" s="233"/>
      <c r="U369" s="233"/>
      <c r="V369" s="233"/>
      <c r="W369" s="233"/>
    </row>
    <row r="370" spans="17:23" x14ac:dyDescent="0.2">
      <c r="Q370" s="234"/>
      <c r="R370" s="233"/>
      <c r="S370" s="233"/>
      <c r="T370" s="233"/>
      <c r="U370" s="233"/>
      <c r="V370" s="233"/>
      <c r="W370" s="233"/>
    </row>
    <row r="371" spans="17:23" x14ac:dyDescent="0.2">
      <c r="Q371" s="234"/>
      <c r="R371" s="233"/>
      <c r="S371" s="233"/>
      <c r="T371" s="233"/>
      <c r="U371" s="233"/>
      <c r="V371" s="233"/>
      <c r="W371" s="233"/>
    </row>
    <row r="372" spans="17:23" x14ac:dyDescent="0.2">
      <c r="Q372" s="234"/>
      <c r="R372" s="233"/>
      <c r="S372" s="233"/>
      <c r="T372" s="233"/>
      <c r="U372" s="233"/>
      <c r="V372" s="233"/>
      <c r="W372" s="233"/>
    </row>
    <row r="373" spans="17:23" x14ac:dyDescent="0.2">
      <c r="Q373" s="234"/>
      <c r="R373" s="233"/>
      <c r="S373" s="233"/>
      <c r="T373" s="233"/>
      <c r="U373" s="233"/>
      <c r="V373" s="233"/>
      <c r="W373" s="233"/>
    </row>
    <row r="374" spans="17:23" x14ac:dyDescent="0.2">
      <c r="Q374" s="234"/>
      <c r="R374" s="233"/>
      <c r="S374" s="233"/>
      <c r="T374" s="233"/>
      <c r="U374" s="233"/>
      <c r="V374" s="233"/>
      <c r="W374" s="233"/>
    </row>
    <row r="375" spans="17:23" x14ac:dyDescent="0.2">
      <c r="Q375" s="234"/>
      <c r="R375" s="233"/>
      <c r="S375" s="233"/>
      <c r="T375" s="233"/>
      <c r="U375" s="233"/>
      <c r="V375" s="233"/>
      <c r="W375" s="233"/>
    </row>
    <row r="376" spans="17:23" x14ac:dyDescent="0.2">
      <c r="Q376" s="234"/>
      <c r="R376" s="233"/>
      <c r="S376" s="233"/>
      <c r="T376" s="233"/>
      <c r="U376" s="233"/>
      <c r="V376" s="233"/>
      <c r="W376" s="233"/>
    </row>
    <row r="377" spans="17:23" x14ac:dyDescent="0.2">
      <c r="Q377" s="234"/>
      <c r="R377" s="233"/>
      <c r="S377" s="233"/>
      <c r="T377" s="233"/>
      <c r="U377" s="233"/>
      <c r="V377" s="233"/>
      <c r="W377" s="233"/>
    </row>
    <row r="378" spans="17:23" x14ac:dyDescent="0.2">
      <c r="Q378" s="234"/>
      <c r="R378" s="233"/>
      <c r="S378" s="233"/>
      <c r="T378" s="233"/>
      <c r="U378" s="233"/>
      <c r="V378" s="233"/>
      <c r="W378" s="233"/>
    </row>
    <row r="379" spans="17:23" x14ac:dyDescent="0.2">
      <c r="Q379" s="234"/>
      <c r="R379" s="233"/>
      <c r="S379" s="233"/>
      <c r="T379" s="233"/>
      <c r="U379" s="233"/>
      <c r="V379" s="233"/>
      <c r="W379" s="233"/>
    </row>
    <row r="380" spans="17:23" x14ac:dyDescent="0.2">
      <c r="Q380" s="234"/>
      <c r="R380" s="233"/>
      <c r="S380" s="233"/>
      <c r="T380" s="233"/>
      <c r="U380" s="233"/>
      <c r="V380" s="233"/>
      <c r="W380" s="233"/>
    </row>
    <row r="381" spans="17:23" x14ac:dyDescent="0.2">
      <c r="Q381" s="234"/>
      <c r="R381" s="233"/>
      <c r="S381" s="233"/>
      <c r="T381" s="233"/>
      <c r="U381" s="233"/>
      <c r="V381" s="233"/>
      <c r="W381" s="233"/>
    </row>
    <row r="382" spans="17:23" x14ac:dyDescent="0.2">
      <c r="Q382" s="234"/>
      <c r="R382" s="233"/>
      <c r="S382" s="233"/>
      <c r="T382" s="233"/>
      <c r="U382" s="233"/>
      <c r="V382" s="233"/>
      <c r="W382" s="233"/>
    </row>
    <row r="383" spans="17:23" x14ac:dyDescent="0.2">
      <c r="Q383" s="234"/>
      <c r="R383" s="233"/>
      <c r="S383" s="233"/>
      <c r="T383" s="233"/>
      <c r="U383" s="233"/>
      <c r="V383" s="233"/>
      <c r="W383" s="233"/>
    </row>
    <row r="384" spans="17:23" x14ac:dyDescent="0.2">
      <c r="Q384" s="234"/>
      <c r="R384" s="233"/>
      <c r="S384" s="233"/>
      <c r="T384" s="233"/>
      <c r="U384" s="233"/>
      <c r="V384" s="233"/>
      <c r="W384" s="233"/>
    </row>
    <row r="385" spans="17:23" x14ac:dyDescent="0.2">
      <c r="Q385" s="234"/>
      <c r="R385" s="233"/>
      <c r="S385" s="233"/>
      <c r="T385" s="233"/>
      <c r="U385" s="233"/>
      <c r="V385" s="233"/>
      <c r="W385" s="233"/>
    </row>
    <row r="386" spans="17:23" x14ac:dyDescent="0.2">
      <c r="Q386" s="234"/>
      <c r="R386" s="233"/>
      <c r="S386" s="233"/>
      <c r="T386" s="233"/>
      <c r="U386" s="233"/>
      <c r="V386" s="233"/>
      <c r="W386" s="233"/>
    </row>
    <row r="387" spans="17:23" x14ac:dyDescent="0.2">
      <c r="Q387" s="234"/>
      <c r="R387" s="233"/>
      <c r="S387" s="233"/>
      <c r="T387" s="233"/>
      <c r="U387" s="233"/>
      <c r="V387" s="233"/>
      <c r="W387" s="233"/>
    </row>
    <row r="388" spans="17:23" x14ac:dyDescent="0.2">
      <c r="Q388" s="234"/>
      <c r="R388" s="233"/>
      <c r="S388" s="233"/>
      <c r="T388" s="233"/>
      <c r="U388" s="233"/>
      <c r="V388" s="233"/>
      <c r="W388" s="233"/>
    </row>
    <row r="389" spans="17:23" x14ac:dyDescent="0.2">
      <c r="Q389" s="234"/>
      <c r="R389" s="233"/>
      <c r="S389" s="233"/>
      <c r="T389" s="233"/>
      <c r="U389" s="233"/>
      <c r="V389" s="233"/>
      <c r="W389" s="233"/>
    </row>
    <row r="390" spans="17:23" x14ac:dyDescent="0.2">
      <c r="Q390" s="234"/>
      <c r="R390" s="233"/>
      <c r="S390" s="233"/>
      <c r="T390" s="233"/>
      <c r="U390" s="233"/>
      <c r="V390" s="233"/>
      <c r="W390" s="233"/>
    </row>
    <row r="391" spans="17:23" x14ac:dyDescent="0.2">
      <c r="Q391" s="234"/>
      <c r="R391" s="233"/>
      <c r="S391" s="233"/>
      <c r="T391" s="233"/>
      <c r="U391" s="233"/>
      <c r="V391" s="233"/>
      <c r="W391" s="233"/>
    </row>
    <row r="392" spans="17:23" x14ac:dyDescent="0.2">
      <c r="Q392" s="234"/>
      <c r="R392" s="233"/>
      <c r="S392" s="233"/>
      <c r="T392" s="233"/>
      <c r="U392" s="233"/>
      <c r="V392" s="233"/>
      <c r="W392" s="233"/>
    </row>
    <row r="393" spans="17:23" x14ac:dyDescent="0.2">
      <c r="Q393" s="234"/>
      <c r="R393" s="233"/>
      <c r="S393" s="233"/>
      <c r="T393" s="233"/>
      <c r="U393" s="233"/>
      <c r="V393" s="233"/>
      <c r="W393" s="233"/>
    </row>
    <row r="394" spans="17:23" x14ac:dyDescent="0.2">
      <c r="Q394" s="234"/>
      <c r="R394" s="233"/>
      <c r="S394" s="233"/>
      <c r="T394" s="233"/>
      <c r="U394" s="233"/>
      <c r="V394" s="233"/>
      <c r="W394" s="233"/>
    </row>
    <row r="395" spans="17:23" x14ac:dyDescent="0.2">
      <c r="Q395" s="234"/>
      <c r="R395" s="233"/>
      <c r="S395" s="233"/>
      <c r="T395" s="233"/>
      <c r="U395" s="233"/>
      <c r="V395" s="233"/>
      <c r="W395" s="233"/>
    </row>
    <row r="396" spans="17:23" x14ac:dyDescent="0.2">
      <c r="Q396" s="234"/>
      <c r="R396" s="233"/>
      <c r="S396" s="233"/>
      <c r="T396" s="233"/>
      <c r="U396" s="233"/>
      <c r="V396" s="233"/>
      <c r="W396" s="233"/>
    </row>
    <row r="397" spans="17:23" x14ac:dyDescent="0.2">
      <c r="Q397" s="234"/>
      <c r="R397" s="233"/>
      <c r="S397" s="233"/>
      <c r="T397" s="233"/>
      <c r="U397" s="233"/>
      <c r="V397" s="233"/>
      <c r="W397" s="233"/>
    </row>
    <row r="398" spans="17:23" x14ac:dyDescent="0.2">
      <c r="Q398" s="234"/>
      <c r="R398" s="233"/>
      <c r="S398" s="233"/>
      <c r="T398" s="233"/>
      <c r="U398" s="233"/>
      <c r="V398" s="233"/>
      <c r="W398" s="233"/>
    </row>
    <row r="399" spans="17:23" x14ac:dyDescent="0.2">
      <c r="Q399" s="234"/>
      <c r="R399" s="233"/>
      <c r="S399" s="233"/>
      <c r="T399" s="233"/>
      <c r="U399" s="233"/>
      <c r="V399" s="233"/>
      <c r="W399" s="233"/>
    </row>
    <row r="400" spans="17:23" x14ac:dyDescent="0.2">
      <c r="Q400" s="234"/>
      <c r="R400" s="233"/>
      <c r="S400" s="233"/>
      <c r="T400" s="233"/>
      <c r="U400" s="233"/>
      <c r="V400" s="233"/>
      <c r="W400" s="233"/>
    </row>
    <row r="401" spans="17:23" x14ac:dyDescent="0.2">
      <c r="Q401" s="234"/>
      <c r="R401" s="233"/>
      <c r="S401" s="233"/>
      <c r="T401" s="233"/>
      <c r="U401" s="233"/>
      <c r="V401" s="233"/>
      <c r="W401" s="233"/>
    </row>
    <row r="402" spans="17:23" x14ac:dyDescent="0.2">
      <c r="Q402" s="234"/>
      <c r="R402" s="233"/>
      <c r="S402" s="233"/>
      <c r="T402" s="233"/>
      <c r="U402" s="233"/>
      <c r="V402" s="233"/>
      <c r="W402" s="233"/>
    </row>
    <row r="403" spans="17:23" x14ac:dyDescent="0.2">
      <c r="Q403" s="234"/>
      <c r="R403" s="233"/>
      <c r="S403" s="233"/>
      <c r="T403" s="233"/>
      <c r="U403" s="233"/>
      <c r="V403" s="233"/>
      <c r="W403" s="233"/>
    </row>
    <row r="404" spans="17:23" x14ac:dyDescent="0.2">
      <c r="Q404" s="234"/>
      <c r="R404" s="233"/>
      <c r="S404" s="233"/>
      <c r="T404" s="233"/>
      <c r="U404" s="233"/>
      <c r="V404" s="233"/>
      <c r="W404" s="233"/>
    </row>
    <row r="405" spans="17:23" x14ac:dyDescent="0.2">
      <c r="Q405" s="234"/>
      <c r="R405" s="233"/>
      <c r="S405" s="233"/>
      <c r="T405" s="233"/>
      <c r="U405" s="233"/>
      <c r="V405" s="233"/>
      <c r="W405" s="233"/>
    </row>
    <row r="406" spans="17:23" x14ac:dyDescent="0.2">
      <c r="Q406" s="234"/>
      <c r="R406" s="233"/>
      <c r="S406" s="233"/>
      <c r="T406" s="233"/>
      <c r="U406" s="233"/>
      <c r="V406" s="233"/>
      <c r="W406" s="233"/>
    </row>
    <row r="407" spans="17:23" x14ac:dyDescent="0.2">
      <c r="Q407" s="234"/>
      <c r="R407" s="233"/>
      <c r="S407" s="233"/>
      <c r="T407" s="233"/>
      <c r="U407" s="233"/>
      <c r="V407" s="233"/>
      <c r="W407" s="233"/>
    </row>
    <row r="408" spans="17:23" x14ac:dyDescent="0.2">
      <c r="Q408" s="234"/>
      <c r="R408" s="233"/>
      <c r="S408" s="233"/>
      <c r="T408" s="233"/>
      <c r="U408" s="233"/>
      <c r="V408" s="233"/>
      <c r="W408" s="233"/>
    </row>
    <row r="409" spans="17:23" x14ac:dyDescent="0.2">
      <c r="Q409" s="234"/>
      <c r="R409" s="233"/>
      <c r="S409" s="233"/>
      <c r="T409" s="233"/>
      <c r="U409" s="233"/>
      <c r="V409" s="233"/>
      <c r="W409" s="233"/>
    </row>
    <row r="410" spans="17:23" x14ac:dyDescent="0.2">
      <c r="Q410" s="234"/>
      <c r="R410" s="233"/>
      <c r="S410" s="233"/>
      <c r="T410" s="233"/>
      <c r="U410" s="233"/>
      <c r="V410" s="233"/>
      <c r="W410" s="233"/>
    </row>
    <row r="411" spans="17:23" x14ac:dyDescent="0.2">
      <c r="Q411" s="234"/>
      <c r="R411" s="233"/>
      <c r="S411" s="233"/>
      <c r="T411" s="233"/>
      <c r="U411" s="233"/>
      <c r="V411" s="233"/>
      <c r="W411" s="233"/>
    </row>
    <row r="412" spans="17:23" x14ac:dyDescent="0.2">
      <c r="Q412" s="234"/>
      <c r="R412" s="233"/>
      <c r="S412" s="233"/>
      <c r="T412" s="233"/>
      <c r="U412" s="233"/>
      <c r="V412" s="233"/>
      <c r="W412" s="233"/>
    </row>
    <row r="413" spans="17:23" x14ac:dyDescent="0.2">
      <c r="Q413" s="234"/>
      <c r="R413" s="233"/>
      <c r="S413" s="233"/>
      <c r="T413" s="233"/>
      <c r="U413" s="233"/>
      <c r="V413" s="233"/>
      <c r="W413" s="233"/>
    </row>
    <row r="414" spans="17:23" x14ac:dyDescent="0.2">
      <c r="Q414" s="234"/>
      <c r="R414" s="233"/>
      <c r="S414" s="233"/>
      <c r="T414" s="233"/>
      <c r="U414" s="233"/>
      <c r="V414" s="233"/>
      <c r="W414" s="233"/>
    </row>
    <row r="415" spans="17:23" x14ac:dyDescent="0.2">
      <c r="Q415" s="234"/>
      <c r="R415" s="233"/>
      <c r="S415" s="233"/>
      <c r="T415" s="233"/>
      <c r="U415" s="233"/>
      <c r="V415" s="233"/>
      <c r="W415" s="233"/>
    </row>
    <row r="416" spans="17:23" x14ac:dyDescent="0.2">
      <c r="Q416" s="234"/>
      <c r="R416" s="233"/>
      <c r="S416" s="233"/>
      <c r="T416" s="233"/>
      <c r="U416" s="233"/>
      <c r="V416" s="233"/>
      <c r="W416" s="233"/>
    </row>
    <row r="417" spans="17:23" x14ac:dyDescent="0.2">
      <c r="Q417" s="234"/>
      <c r="R417" s="233"/>
      <c r="S417" s="233"/>
      <c r="T417" s="233"/>
      <c r="U417" s="233"/>
      <c r="V417" s="233"/>
      <c r="W417" s="233"/>
    </row>
    <row r="418" spans="17:23" x14ac:dyDescent="0.2">
      <c r="Q418" s="234"/>
      <c r="R418" s="233"/>
      <c r="S418" s="233"/>
      <c r="T418" s="233"/>
      <c r="U418" s="233"/>
      <c r="V418" s="233"/>
      <c r="W418" s="233"/>
    </row>
    <row r="419" spans="17:23" x14ac:dyDescent="0.2">
      <c r="Q419" s="234"/>
      <c r="R419" s="233"/>
      <c r="S419" s="233"/>
      <c r="T419" s="233"/>
      <c r="U419" s="233"/>
      <c r="V419" s="233"/>
      <c r="W419" s="233"/>
    </row>
    <row r="420" spans="17:23" x14ac:dyDescent="0.2">
      <c r="Q420" s="234"/>
      <c r="R420" s="233"/>
      <c r="S420" s="233"/>
      <c r="T420" s="233"/>
      <c r="U420" s="233"/>
      <c r="V420" s="233"/>
      <c r="W420" s="233"/>
    </row>
    <row r="421" spans="17:23" x14ac:dyDescent="0.2">
      <c r="Q421" s="234"/>
      <c r="R421" s="233"/>
      <c r="S421" s="233"/>
      <c r="T421" s="233"/>
      <c r="U421" s="233"/>
      <c r="V421" s="233"/>
      <c r="W421" s="233"/>
    </row>
    <row r="422" spans="17:23" x14ac:dyDescent="0.2">
      <c r="Q422" s="234"/>
      <c r="R422" s="233"/>
      <c r="S422" s="233"/>
      <c r="T422" s="233"/>
      <c r="U422" s="233"/>
      <c r="V422" s="233"/>
      <c r="W422" s="233"/>
    </row>
    <row r="423" spans="17:23" x14ac:dyDescent="0.2">
      <c r="Q423" s="234"/>
      <c r="R423" s="233"/>
      <c r="S423" s="233"/>
      <c r="T423" s="233"/>
      <c r="U423" s="233"/>
      <c r="V423" s="233"/>
      <c r="W423" s="233"/>
    </row>
    <row r="424" spans="17:23" x14ac:dyDescent="0.2">
      <c r="Q424" s="234"/>
      <c r="R424" s="233"/>
      <c r="S424" s="233"/>
      <c r="T424" s="233"/>
      <c r="U424" s="233"/>
      <c r="V424" s="233"/>
      <c r="W424" s="233"/>
    </row>
    <row r="425" spans="17:23" x14ac:dyDescent="0.2">
      <c r="Q425" s="234"/>
      <c r="R425" s="233"/>
      <c r="S425" s="233"/>
      <c r="T425" s="233"/>
      <c r="U425" s="233"/>
      <c r="V425" s="233"/>
      <c r="W425" s="233"/>
    </row>
    <row r="426" spans="17:23" x14ac:dyDescent="0.2">
      <c r="Q426" s="234"/>
      <c r="R426" s="233"/>
      <c r="S426" s="233"/>
      <c r="T426" s="233"/>
      <c r="U426" s="233"/>
      <c r="V426" s="233"/>
      <c r="W426" s="233"/>
    </row>
    <row r="427" spans="17:23" x14ac:dyDescent="0.2">
      <c r="Q427" s="234"/>
      <c r="R427" s="233"/>
      <c r="S427" s="233"/>
      <c r="T427" s="233"/>
      <c r="U427" s="233"/>
      <c r="V427" s="233"/>
      <c r="W427" s="233"/>
    </row>
    <row r="428" spans="17:23" x14ac:dyDescent="0.2">
      <c r="Q428" s="234"/>
      <c r="R428" s="233"/>
      <c r="S428" s="233"/>
      <c r="T428" s="233"/>
      <c r="U428" s="233"/>
      <c r="V428" s="233"/>
      <c r="W428" s="233"/>
    </row>
    <row r="429" spans="17:23" x14ac:dyDescent="0.2">
      <c r="Q429" s="234"/>
      <c r="R429" s="233"/>
      <c r="S429" s="233"/>
      <c r="T429" s="233"/>
      <c r="U429" s="233"/>
      <c r="V429" s="233"/>
      <c r="W429" s="233"/>
    </row>
    <row r="430" spans="17:23" x14ac:dyDescent="0.2">
      <c r="Q430" s="234"/>
      <c r="R430" s="233"/>
      <c r="S430" s="233"/>
      <c r="T430" s="233"/>
      <c r="U430" s="233"/>
      <c r="V430" s="233"/>
      <c r="W430" s="233"/>
    </row>
    <row r="431" spans="17:23" x14ac:dyDescent="0.2">
      <c r="Q431" s="234"/>
      <c r="R431" s="233"/>
      <c r="S431" s="233"/>
      <c r="T431" s="233"/>
      <c r="U431" s="233"/>
      <c r="V431" s="233"/>
      <c r="W431" s="233"/>
    </row>
    <row r="432" spans="17:23" x14ac:dyDescent="0.2">
      <c r="Q432" s="234"/>
      <c r="R432" s="233"/>
      <c r="S432" s="233"/>
      <c r="T432" s="233"/>
      <c r="U432" s="233"/>
      <c r="V432" s="233"/>
      <c r="W432" s="233"/>
    </row>
    <row r="433" spans="17:23" x14ac:dyDescent="0.2">
      <c r="Q433" s="234"/>
      <c r="R433" s="233"/>
      <c r="S433" s="233"/>
      <c r="T433" s="233"/>
      <c r="U433" s="233"/>
      <c r="V433" s="233"/>
      <c r="W433" s="233"/>
    </row>
    <row r="434" spans="17:23" x14ac:dyDescent="0.2">
      <c r="Q434" s="234"/>
      <c r="R434" s="233"/>
      <c r="S434" s="233"/>
      <c r="T434" s="233"/>
      <c r="U434" s="233"/>
      <c r="V434" s="233"/>
      <c r="W434" s="233"/>
    </row>
    <row r="435" spans="17:23" x14ac:dyDescent="0.2">
      <c r="Q435" s="234"/>
      <c r="R435" s="233"/>
      <c r="S435" s="233"/>
      <c r="T435" s="233"/>
      <c r="U435" s="233"/>
      <c r="V435" s="233"/>
      <c r="W435" s="233"/>
    </row>
    <row r="436" spans="17:23" x14ac:dyDescent="0.2">
      <c r="Q436" s="234"/>
      <c r="R436" s="233"/>
      <c r="S436" s="233"/>
      <c r="T436" s="233"/>
      <c r="U436" s="233"/>
      <c r="V436" s="233"/>
      <c r="W436" s="233"/>
    </row>
    <row r="437" spans="17:23" x14ac:dyDescent="0.2">
      <c r="Q437" s="234"/>
      <c r="R437" s="233"/>
      <c r="S437" s="233"/>
      <c r="T437" s="233"/>
      <c r="U437" s="233"/>
      <c r="V437" s="233"/>
      <c r="W437" s="233"/>
    </row>
    <row r="438" spans="17:23" x14ac:dyDescent="0.2">
      <c r="Q438" s="234"/>
      <c r="R438" s="233"/>
      <c r="S438" s="233"/>
      <c r="T438" s="233"/>
      <c r="U438" s="233"/>
      <c r="V438" s="233"/>
      <c r="W438" s="233"/>
    </row>
    <row r="439" spans="17:23" x14ac:dyDescent="0.2">
      <c r="Q439" s="234"/>
      <c r="R439" s="233"/>
      <c r="S439" s="233"/>
      <c r="T439" s="233"/>
      <c r="U439" s="233"/>
      <c r="V439" s="233"/>
      <c r="W439" s="233"/>
    </row>
    <row r="440" spans="17:23" x14ac:dyDescent="0.2">
      <c r="Q440" s="234"/>
      <c r="R440" s="233"/>
      <c r="S440" s="233"/>
      <c r="T440" s="233"/>
      <c r="U440" s="233"/>
      <c r="V440" s="233"/>
      <c r="W440" s="233"/>
    </row>
    <row r="441" spans="17:23" x14ac:dyDescent="0.2">
      <c r="Q441" s="234"/>
      <c r="R441" s="233"/>
      <c r="S441" s="233"/>
      <c r="T441" s="233"/>
      <c r="U441" s="233"/>
      <c r="V441" s="233"/>
      <c r="W441" s="233"/>
    </row>
    <row r="442" spans="17:23" x14ac:dyDescent="0.2">
      <c r="Q442" s="234"/>
      <c r="R442" s="233"/>
      <c r="S442" s="233"/>
      <c r="T442" s="233"/>
      <c r="U442" s="233"/>
      <c r="V442" s="233"/>
      <c r="W442" s="233"/>
    </row>
    <row r="443" spans="17:23" x14ac:dyDescent="0.2">
      <c r="Q443" s="234"/>
      <c r="R443" s="233"/>
      <c r="S443" s="233"/>
      <c r="T443" s="233"/>
      <c r="U443" s="233"/>
      <c r="V443" s="233"/>
      <c r="W443" s="233"/>
    </row>
    <row r="444" spans="17:23" x14ac:dyDescent="0.2">
      <c r="Q444" s="234"/>
      <c r="R444" s="233"/>
      <c r="S444" s="233"/>
      <c r="T444" s="233"/>
      <c r="U444" s="233"/>
      <c r="V444" s="233"/>
      <c r="W444" s="233"/>
    </row>
    <row r="445" spans="17:23" x14ac:dyDescent="0.2">
      <c r="Q445" s="234"/>
      <c r="R445" s="233"/>
      <c r="S445" s="233"/>
      <c r="T445" s="233"/>
      <c r="U445" s="233"/>
      <c r="V445" s="233"/>
      <c r="W445" s="233"/>
    </row>
    <row r="446" spans="17:23" x14ac:dyDescent="0.2">
      <c r="Q446" s="234"/>
      <c r="R446" s="233"/>
      <c r="S446" s="233"/>
      <c r="T446" s="233"/>
      <c r="U446" s="233"/>
      <c r="V446" s="233"/>
      <c r="W446" s="233"/>
    </row>
    <row r="447" spans="17:23" x14ac:dyDescent="0.2">
      <c r="Q447" s="234"/>
      <c r="R447" s="233"/>
      <c r="S447" s="233"/>
      <c r="T447" s="233"/>
      <c r="U447" s="233"/>
      <c r="V447" s="233"/>
      <c r="W447" s="233"/>
    </row>
    <row r="448" spans="17:23" x14ac:dyDescent="0.2">
      <c r="Q448" s="234"/>
      <c r="R448" s="233"/>
      <c r="S448" s="233"/>
      <c r="T448" s="233"/>
      <c r="U448" s="233"/>
      <c r="V448" s="233"/>
      <c r="W448" s="233"/>
    </row>
    <row r="449" spans="17:23" x14ac:dyDescent="0.2">
      <c r="Q449" s="234"/>
      <c r="R449" s="233"/>
      <c r="S449" s="233"/>
      <c r="T449" s="233"/>
      <c r="U449" s="233"/>
      <c r="V449" s="233"/>
      <c r="W449" s="233"/>
    </row>
    <row r="450" spans="17:23" x14ac:dyDescent="0.2">
      <c r="Q450" s="234"/>
      <c r="R450" s="233"/>
      <c r="S450" s="233"/>
      <c r="T450" s="233"/>
      <c r="U450" s="233"/>
      <c r="V450" s="233"/>
      <c r="W450" s="233"/>
    </row>
    <row r="451" spans="17:23" x14ac:dyDescent="0.2">
      <c r="Q451" s="234"/>
      <c r="R451" s="233"/>
      <c r="S451" s="233"/>
      <c r="T451" s="233"/>
      <c r="U451" s="233"/>
      <c r="V451" s="233"/>
      <c r="W451" s="233"/>
    </row>
    <row r="452" spans="17:23" x14ac:dyDescent="0.2">
      <c r="Q452" s="234"/>
      <c r="R452" s="233"/>
      <c r="S452" s="233"/>
      <c r="T452" s="233"/>
      <c r="U452" s="233"/>
      <c r="V452" s="233"/>
      <c r="W452" s="233"/>
    </row>
    <row r="453" spans="17:23" x14ac:dyDescent="0.2">
      <c r="Q453" s="234"/>
      <c r="R453" s="233"/>
      <c r="S453" s="233"/>
      <c r="T453" s="233"/>
      <c r="U453" s="233"/>
      <c r="V453" s="233"/>
      <c r="W453" s="233"/>
    </row>
    <row r="454" spans="17:23" x14ac:dyDescent="0.2">
      <c r="Q454" s="234"/>
      <c r="R454" s="233"/>
      <c r="S454" s="233"/>
      <c r="T454" s="233"/>
      <c r="U454" s="233"/>
      <c r="V454" s="233"/>
      <c r="W454" s="233"/>
    </row>
    <row r="455" spans="17:23" x14ac:dyDescent="0.2">
      <c r="Q455" s="234"/>
      <c r="R455" s="233"/>
      <c r="S455" s="233"/>
      <c r="T455" s="233"/>
      <c r="U455" s="233"/>
      <c r="V455" s="233"/>
      <c r="W455" s="233"/>
    </row>
    <row r="456" spans="17:23" x14ac:dyDescent="0.2">
      <c r="Q456" s="234"/>
      <c r="R456" s="233"/>
      <c r="S456" s="233"/>
      <c r="T456" s="233"/>
      <c r="U456" s="233"/>
      <c r="V456" s="233"/>
      <c r="W456" s="233"/>
    </row>
    <row r="457" spans="17:23" x14ac:dyDescent="0.2">
      <c r="Q457" s="234"/>
      <c r="R457" s="233"/>
      <c r="S457" s="233"/>
      <c r="T457" s="233"/>
      <c r="U457" s="233"/>
      <c r="V457" s="233"/>
      <c r="W457" s="233"/>
    </row>
    <row r="458" spans="17:23" x14ac:dyDescent="0.2">
      <c r="Q458" s="234"/>
      <c r="R458" s="233"/>
      <c r="S458" s="233"/>
      <c r="T458" s="233"/>
      <c r="U458" s="233"/>
      <c r="V458" s="233"/>
      <c r="W458" s="233"/>
    </row>
    <row r="459" spans="17:23" x14ac:dyDescent="0.2">
      <c r="Q459" s="234"/>
      <c r="R459" s="233"/>
      <c r="S459" s="233"/>
      <c r="T459" s="233"/>
      <c r="U459" s="233"/>
      <c r="V459" s="233"/>
      <c r="W459" s="233"/>
    </row>
    <row r="460" spans="17:23" x14ac:dyDescent="0.2">
      <c r="Q460" s="234"/>
      <c r="R460" s="233"/>
      <c r="S460" s="233"/>
      <c r="T460" s="233"/>
      <c r="U460" s="233"/>
      <c r="V460" s="233"/>
      <c r="W460" s="233"/>
    </row>
    <row r="461" spans="17:23" x14ac:dyDescent="0.2">
      <c r="Q461" s="234"/>
      <c r="R461" s="233"/>
      <c r="S461" s="233"/>
      <c r="T461" s="233"/>
      <c r="U461" s="233"/>
      <c r="V461" s="233"/>
      <c r="W461" s="233"/>
    </row>
    <row r="462" spans="17:23" x14ac:dyDescent="0.2">
      <c r="Q462" s="234"/>
      <c r="R462" s="233"/>
      <c r="S462" s="233"/>
      <c r="T462" s="233"/>
      <c r="U462" s="233"/>
      <c r="V462" s="233"/>
      <c r="W462" s="233"/>
    </row>
    <row r="463" spans="17:23" x14ac:dyDescent="0.2">
      <c r="Q463" s="234"/>
      <c r="R463" s="233"/>
      <c r="S463" s="233"/>
      <c r="T463" s="233"/>
      <c r="U463" s="233"/>
      <c r="V463" s="233"/>
      <c r="W463" s="233"/>
    </row>
    <row r="464" spans="17:23" x14ac:dyDescent="0.2">
      <c r="Q464" s="234"/>
      <c r="R464" s="233"/>
      <c r="S464" s="233"/>
      <c r="T464" s="233"/>
      <c r="U464" s="233"/>
      <c r="V464" s="233"/>
      <c r="W464" s="233"/>
    </row>
    <row r="465" spans="17:23" x14ac:dyDescent="0.2">
      <c r="Q465" s="234"/>
      <c r="R465" s="233"/>
      <c r="S465" s="233"/>
      <c r="T465" s="233"/>
      <c r="U465" s="233"/>
      <c r="V465" s="233"/>
      <c r="W465" s="233"/>
    </row>
    <row r="466" spans="17:23" x14ac:dyDescent="0.2">
      <c r="Q466" s="234"/>
      <c r="R466" s="233"/>
      <c r="S466" s="233"/>
      <c r="T466" s="233"/>
      <c r="U466" s="233"/>
      <c r="V466" s="233"/>
      <c r="W466" s="233"/>
    </row>
    <row r="467" spans="17:23" x14ac:dyDescent="0.2">
      <c r="Q467" s="234"/>
      <c r="R467" s="233"/>
      <c r="S467" s="233"/>
      <c r="T467" s="233"/>
      <c r="U467" s="233"/>
      <c r="V467" s="233"/>
      <c r="W467" s="233"/>
    </row>
    <row r="468" spans="17:23" x14ac:dyDescent="0.2">
      <c r="Q468" s="234"/>
      <c r="R468" s="233"/>
      <c r="S468" s="233"/>
      <c r="T468" s="233"/>
      <c r="U468" s="233"/>
      <c r="V468" s="233"/>
      <c r="W468" s="233"/>
    </row>
    <row r="469" spans="17:23" x14ac:dyDescent="0.2">
      <c r="Q469" s="234"/>
      <c r="R469" s="233"/>
      <c r="S469" s="233"/>
      <c r="T469" s="233"/>
      <c r="U469" s="233"/>
      <c r="V469" s="233"/>
      <c r="W469" s="233"/>
    </row>
    <row r="470" spans="17:23" x14ac:dyDescent="0.2">
      <c r="Q470" s="234"/>
      <c r="R470" s="233"/>
      <c r="S470" s="233"/>
      <c r="T470" s="233"/>
      <c r="U470" s="233"/>
      <c r="V470" s="233"/>
      <c r="W470" s="233"/>
    </row>
    <row r="471" spans="17:23" x14ac:dyDescent="0.2">
      <c r="Q471" s="234"/>
      <c r="R471" s="233"/>
      <c r="S471" s="233"/>
      <c r="T471" s="233"/>
      <c r="U471" s="233"/>
      <c r="V471" s="233"/>
      <c r="W471" s="233"/>
    </row>
    <row r="472" spans="17:23" x14ac:dyDescent="0.2">
      <c r="Q472" s="234"/>
      <c r="R472" s="233"/>
      <c r="S472" s="233"/>
      <c r="T472" s="233"/>
      <c r="U472" s="233"/>
      <c r="V472" s="233"/>
      <c r="W472" s="233"/>
    </row>
    <row r="473" spans="17:23" x14ac:dyDescent="0.2">
      <c r="Q473" s="234"/>
      <c r="R473" s="233"/>
      <c r="S473" s="233"/>
      <c r="T473" s="233"/>
      <c r="U473" s="233"/>
      <c r="V473" s="233"/>
      <c r="W473" s="233"/>
    </row>
    <row r="474" spans="17:23" x14ac:dyDescent="0.2">
      <c r="Q474" s="234"/>
      <c r="R474" s="233"/>
      <c r="S474" s="233"/>
      <c r="T474" s="233"/>
      <c r="U474" s="233"/>
      <c r="V474" s="233"/>
      <c r="W474" s="233"/>
    </row>
    <row r="475" spans="17:23" x14ac:dyDescent="0.2">
      <c r="Q475" s="234"/>
      <c r="R475" s="233"/>
      <c r="S475" s="233"/>
      <c r="T475" s="233"/>
      <c r="U475" s="233"/>
      <c r="V475" s="233"/>
      <c r="W475" s="233"/>
    </row>
    <row r="476" spans="17:23" x14ac:dyDescent="0.2">
      <c r="Q476" s="234"/>
      <c r="R476" s="233"/>
      <c r="S476" s="233"/>
      <c r="T476" s="233"/>
      <c r="U476" s="233"/>
      <c r="V476" s="233"/>
      <c r="W476" s="233"/>
    </row>
    <row r="477" spans="17:23" x14ac:dyDescent="0.2">
      <c r="Q477" s="234"/>
      <c r="R477" s="233"/>
      <c r="S477" s="233"/>
      <c r="T477" s="233"/>
      <c r="U477" s="233"/>
      <c r="V477" s="233"/>
      <c r="W477" s="233"/>
    </row>
    <row r="478" spans="17:23" x14ac:dyDescent="0.2">
      <c r="Q478" s="234"/>
      <c r="R478" s="233"/>
      <c r="S478" s="233"/>
      <c r="T478" s="233"/>
      <c r="U478" s="233"/>
      <c r="V478" s="233"/>
      <c r="W478" s="233"/>
    </row>
    <row r="479" spans="17:23" x14ac:dyDescent="0.2">
      <c r="Q479" s="234"/>
      <c r="R479" s="233"/>
      <c r="S479" s="233"/>
      <c r="T479" s="233"/>
      <c r="U479" s="233"/>
      <c r="V479" s="233"/>
      <c r="W479" s="233"/>
    </row>
    <row r="480" spans="17:23" x14ac:dyDescent="0.2">
      <c r="Q480" s="234"/>
      <c r="R480" s="233"/>
      <c r="S480" s="233"/>
      <c r="T480" s="233"/>
      <c r="U480" s="233"/>
      <c r="V480" s="233"/>
      <c r="W480" s="233"/>
    </row>
    <row r="481" spans="17:23" x14ac:dyDescent="0.2">
      <c r="Q481" s="234"/>
      <c r="R481" s="233"/>
      <c r="S481" s="233"/>
      <c r="T481" s="233"/>
      <c r="U481" s="233"/>
      <c r="V481" s="233"/>
      <c r="W481" s="233"/>
    </row>
    <row r="482" spans="17:23" x14ac:dyDescent="0.2">
      <c r="Q482" s="234"/>
      <c r="R482" s="233"/>
      <c r="S482" s="233"/>
      <c r="T482" s="233"/>
      <c r="U482" s="233"/>
      <c r="V482" s="233"/>
      <c r="W482" s="233"/>
    </row>
    <row r="483" spans="17:23" x14ac:dyDescent="0.2">
      <c r="Q483" s="234"/>
      <c r="R483" s="233"/>
      <c r="S483" s="233"/>
      <c r="T483" s="233"/>
      <c r="U483" s="233"/>
      <c r="V483" s="233"/>
      <c r="W483" s="233"/>
    </row>
    <row r="484" spans="17:23" x14ac:dyDescent="0.2">
      <c r="Q484" s="234"/>
      <c r="R484" s="233"/>
      <c r="S484" s="233"/>
      <c r="T484" s="233"/>
      <c r="U484" s="233"/>
      <c r="V484" s="233"/>
      <c r="W484" s="233"/>
    </row>
    <row r="485" spans="17:23" x14ac:dyDescent="0.2">
      <c r="Q485" s="234"/>
      <c r="R485" s="233"/>
      <c r="S485" s="233"/>
      <c r="T485" s="233"/>
      <c r="U485" s="233"/>
      <c r="V485" s="233"/>
      <c r="W485" s="233"/>
    </row>
    <row r="486" spans="17:23" x14ac:dyDescent="0.2">
      <c r="Q486" s="234"/>
      <c r="R486" s="233"/>
      <c r="S486" s="233"/>
      <c r="T486" s="233"/>
      <c r="U486" s="233"/>
      <c r="V486" s="233"/>
      <c r="W486" s="233"/>
    </row>
    <row r="487" spans="17:23" x14ac:dyDescent="0.2">
      <c r="Q487" s="234"/>
      <c r="R487" s="233"/>
      <c r="S487" s="233"/>
      <c r="T487" s="233"/>
      <c r="U487" s="233"/>
      <c r="V487" s="233"/>
      <c r="W487" s="233"/>
    </row>
    <row r="488" spans="17:23" x14ac:dyDescent="0.2">
      <c r="Q488" s="234"/>
      <c r="R488" s="233"/>
      <c r="S488" s="233"/>
      <c r="T488" s="233"/>
      <c r="U488" s="233"/>
      <c r="V488" s="233"/>
      <c r="W488" s="233"/>
    </row>
    <row r="489" spans="17:23" x14ac:dyDescent="0.2">
      <c r="Q489" s="234"/>
      <c r="R489" s="233"/>
      <c r="S489" s="233"/>
      <c r="T489" s="233"/>
      <c r="U489" s="233"/>
      <c r="V489" s="233"/>
      <c r="W489" s="233"/>
    </row>
    <row r="490" spans="17:23" x14ac:dyDescent="0.2">
      <c r="Q490" s="234"/>
      <c r="R490" s="233"/>
      <c r="S490" s="233"/>
      <c r="T490" s="233"/>
      <c r="U490" s="233"/>
      <c r="V490" s="233"/>
      <c r="W490" s="233"/>
    </row>
    <row r="491" spans="17:23" x14ac:dyDescent="0.2">
      <c r="Q491" s="234"/>
      <c r="R491" s="233"/>
      <c r="S491" s="233"/>
      <c r="T491" s="233"/>
      <c r="U491" s="233"/>
      <c r="V491" s="233"/>
      <c r="W491" s="233"/>
    </row>
    <row r="492" spans="17:23" x14ac:dyDescent="0.2">
      <c r="Q492" s="234"/>
      <c r="R492" s="233"/>
      <c r="S492" s="233"/>
      <c r="T492" s="233"/>
      <c r="U492" s="233"/>
      <c r="V492" s="233"/>
      <c r="W492" s="233"/>
    </row>
    <row r="493" spans="17:23" x14ac:dyDescent="0.2">
      <c r="Q493" s="234"/>
      <c r="R493" s="233"/>
      <c r="S493" s="233"/>
      <c r="T493" s="233"/>
      <c r="U493" s="233"/>
      <c r="V493" s="233"/>
      <c r="W493" s="233"/>
    </row>
    <row r="494" spans="17:23" x14ac:dyDescent="0.2">
      <c r="Q494" s="234"/>
      <c r="R494" s="233"/>
      <c r="S494" s="233"/>
      <c r="T494" s="233"/>
      <c r="U494" s="233"/>
      <c r="V494" s="233"/>
      <c r="W494" s="233"/>
    </row>
    <row r="495" spans="17:23" x14ac:dyDescent="0.2">
      <c r="Q495" s="234"/>
      <c r="R495" s="233"/>
      <c r="S495" s="233"/>
      <c r="T495" s="233"/>
      <c r="U495" s="233"/>
      <c r="V495" s="233"/>
      <c r="W495" s="233"/>
    </row>
    <row r="496" spans="17:23" x14ac:dyDescent="0.2">
      <c r="Q496" s="234"/>
      <c r="R496" s="233"/>
      <c r="S496" s="233"/>
      <c r="T496" s="233"/>
      <c r="U496" s="233"/>
      <c r="V496" s="233"/>
      <c r="W496" s="233"/>
    </row>
    <row r="497" spans="17:23" x14ac:dyDescent="0.2">
      <c r="Q497" s="234"/>
      <c r="R497" s="233"/>
      <c r="S497" s="233"/>
      <c r="T497" s="233"/>
      <c r="U497" s="233"/>
      <c r="V497" s="233"/>
      <c r="W497" s="233"/>
    </row>
    <row r="498" spans="17:23" x14ac:dyDescent="0.2">
      <c r="Q498" s="234"/>
      <c r="R498" s="233"/>
      <c r="S498" s="233"/>
      <c r="T498" s="233"/>
      <c r="U498" s="233"/>
      <c r="V498" s="233"/>
      <c r="W498" s="233"/>
    </row>
    <row r="499" spans="17:23" x14ac:dyDescent="0.2">
      <c r="Q499" s="234"/>
      <c r="R499" s="233"/>
      <c r="S499" s="233"/>
      <c r="T499" s="233"/>
      <c r="U499" s="233"/>
      <c r="V499" s="233"/>
      <c r="W499" s="233"/>
    </row>
    <row r="500" spans="17:23" x14ac:dyDescent="0.2">
      <c r="Q500" s="234"/>
      <c r="R500" s="233"/>
      <c r="S500" s="233"/>
      <c r="T500" s="233"/>
      <c r="U500" s="233"/>
      <c r="V500" s="233"/>
      <c r="W500" s="233"/>
    </row>
    <row r="501" spans="17:23" x14ac:dyDescent="0.2">
      <c r="Q501" s="234"/>
      <c r="R501" s="233"/>
      <c r="S501" s="233"/>
      <c r="T501" s="233"/>
      <c r="U501" s="233"/>
      <c r="V501" s="233"/>
      <c r="W501" s="233"/>
    </row>
    <row r="502" spans="17:23" x14ac:dyDescent="0.2">
      <c r="Q502" s="234"/>
      <c r="R502" s="233"/>
      <c r="S502" s="233"/>
      <c r="T502" s="233"/>
      <c r="U502" s="233"/>
      <c r="V502" s="233"/>
      <c r="W502" s="233"/>
    </row>
    <row r="503" spans="17:23" x14ac:dyDescent="0.2">
      <c r="Q503" s="234"/>
      <c r="R503" s="233"/>
      <c r="S503" s="233"/>
      <c r="T503" s="233"/>
      <c r="U503" s="233"/>
      <c r="V503" s="233"/>
      <c r="W503" s="233"/>
    </row>
    <row r="504" spans="17:23" x14ac:dyDescent="0.2">
      <c r="Q504" s="234"/>
      <c r="R504" s="233"/>
      <c r="S504" s="233"/>
      <c r="T504" s="233"/>
      <c r="U504" s="233"/>
      <c r="V504" s="233"/>
      <c r="W504" s="233"/>
    </row>
    <row r="505" spans="17:23" x14ac:dyDescent="0.2">
      <c r="Q505" s="234"/>
      <c r="R505" s="233"/>
      <c r="S505" s="233"/>
      <c r="T505" s="233"/>
      <c r="U505" s="233"/>
      <c r="V505" s="233"/>
      <c r="W505" s="233"/>
    </row>
    <row r="506" spans="17:23" x14ac:dyDescent="0.2">
      <c r="Q506" s="234"/>
      <c r="R506" s="233"/>
      <c r="S506" s="233"/>
      <c r="T506" s="233"/>
      <c r="U506" s="233"/>
      <c r="V506" s="233"/>
      <c r="W506" s="233"/>
    </row>
    <row r="507" spans="17:23" x14ac:dyDescent="0.2">
      <c r="Q507" s="234"/>
      <c r="R507" s="233"/>
      <c r="S507" s="233"/>
      <c r="T507" s="233"/>
      <c r="U507" s="233"/>
      <c r="V507" s="233"/>
      <c r="W507" s="233"/>
    </row>
    <row r="508" spans="17:23" x14ac:dyDescent="0.2">
      <c r="Q508" s="234"/>
      <c r="R508" s="233"/>
      <c r="S508" s="233"/>
      <c r="T508" s="233"/>
      <c r="U508" s="233"/>
      <c r="V508" s="233"/>
      <c r="W508" s="233"/>
    </row>
    <row r="509" spans="17:23" x14ac:dyDescent="0.2">
      <c r="Q509" s="234"/>
      <c r="R509" s="233"/>
      <c r="S509" s="233"/>
      <c r="T509" s="233"/>
      <c r="U509" s="233"/>
      <c r="V509" s="233"/>
      <c r="W509" s="233"/>
    </row>
    <row r="510" spans="17:23" x14ac:dyDescent="0.2">
      <c r="Q510" s="234"/>
      <c r="R510" s="233"/>
      <c r="S510" s="233"/>
      <c r="T510" s="233"/>
      <c r="U510" s="233"/>
      <c r="V510" s="233"/>
      <c r="W510" s="233"/>
    </row>
    <row r="511" spans="17:23" x14ac:dyDescent="0.2">
      <c r="Q511" s="234"/>
      <c r="R511" s="233"/>
      <c r="S511" s="233"/>
      <c r="T511" s="233"/>
      <c r="U511" s="233"/>
      <c r="V511" s="233"/>
      <c r="W511" s="233"/>
    </row>
    <row r="512" spans="17:23" x14ac:dyDescent="0.2">
      <c r="Q512" s="234"/>
      <c r="R512" s="233"/>
      <c r="S512" s="233"/>
      <c r="T512" s="233"/>
      <c r="U512" s="233"/>
      <c r="V512" s="233"/>
      <c r="W512" s="233"/>
    </row>
    <row r="513" spans="17:23" x14ac:dyDescent="0.2">
      <c r="Q513" s="234"/>
      <c r="R513" s="233"/>
      <c r="S513" s="233"/>
      <c r="T513" s="233"/>
      <c r="U513" s="233"/>
      <c r="V513" s="233"/>
      <c r="W513" s="233"/>
    </row>
    <row r="514" spans="17:23" x14ac:dyDescent="0.2">
      <c r="Q514" s="234"/>
      <c r="R514" s="233"/>
      <c r="S514" s="233"/>
      <c r="T514" s="233"/>
      <c r="U514" s="233"/>
      <c r="V514" s="233"/>
      <c r="W514" s="233"/>
    </row>
    <row r="515" spans="17:23" x14ac:dyDescent="0.2">
      <c r="Q515" s="234"/>
      <c r="R515" s="233"/>
      <c r="S515" s="233"/>
      <c r="T515" s="233"/>
      <c r="U515" s="233"/>
      <c r="V515" s="233"/>
      <c r="W515" s="233"/>
    </row>
    <row r="516" spans="17:23" x14ac:dyDescent="0.2">
      <c r="Q516" s="234"/>
      <c r="R516" s="233"/>
      <c r="S516" s="233"/>
      <c r="T516" s="233"/>
      <c r="U516" s="233"/>
      <c r="V516" s="233"/>
      <c r="W516" s="233"/>
    </row>
    <row r="517" spans="17:23" x14ac:dyDescent="0.2">
      <c r="Q517" s="234"/>
      <c r="R517" s="233"/>
      <c r="S517" s="233"/>
      <c r="T517" s="233"/>
      <c r="U517" s="233"/>
      <c r="V517" s="233"/>
      <c r="W517" s="233"/>
    </row>
    <row r="518" spans="17:23" x14ac:dyDescent="0.2">
      <c r="Q518" s="234"/>
      <c r="R518" s="233"/>
      <c r="S518" s="233"/>
      <c r="T518" s="233"/>
      <c r="U518" s="233"/>
      <c r="V518" s="233"/>
      <c r="W518" s="233"/>
    </row>
    <row r="519" spans="17:23" x14ac:dyDescent="0.2">
      <c r="Q519" s="234"/>
      <c r="R519" s="233"/>
      <c r="S519" s="233"/>
      <c r="T519" s="233"/>
      <c r="U519" s="233"/>
      <c r="V519" s="233"/>
      <c r="W519" s="233"/>
    </row>
    <row r="520" spans="17:23" x14ac:dyDescent="0.2">
      <c r="Q520" s="234"/>
      <c r="R520" s="233"/>
      <c r="S520" s="233"/>
      <c r="T520" s="233"/>
      <c r="U520" s="233"/>
      <c r="V520" s="233"/>
      <c r="W520" s="233"/>
    </row>
    <row r="521" spans="17:23" x14ac:dyDescent="0.2">
      <c r="Q521" s="234"/>
      <c r="R521" s="233"/>
      <c r="S521" s="233"/>
      <c r="T521" s="233"/>
      <c r="U521" s="233"/>
      <c r="V521" s="233"/>
      <c r="W521" s="233"/>
    </row>
    <row r="522" spans="17:23" x14ac:dyDescent="0.2">
      <c r="Q522" s="234"/>
      <c r="R522" s="233"/>
      <c r="S522" s="233"/>
      <c r="T522" s="233"/>
      <c r="U522" s="233"/>
      <c r="V522" s="233"/>
      <c r="W522" s="233"/>
    </row>
    <row r="523" spans="17:23" x14ac:dyDescent="0.2">
      <c r="Q523" s="234"/>
      <c r="R523" s="233"/>
      <c r="S523" s="233"/>
      <c r="T523" s="233"/>
      <c r="U523" s="233"/>
      <c r="V523" s="233"/>
      <c r="W523" s="233"/>
    </row>
    <row r="524" spans="17:23" x14ac:dyDescent="0.2">
      <c r="Q524" s="234"/>
      <c r="R524" s="233"/>
      <c r="S524" s="233"/>
      <c r="T524" s="233"/>
      <c r="U524" s="233"/>
      <c r="V524" s="233"/>
      <c r="W524" s="233"/>
    </row>
    <row r="525" spans="17:23" x14ac:dyDescent="0.2">
      <c r="Q525" s="234"/>
      <c r="R525" s="233"/>
      <c r="S525" s="233"/>
      <c r="T525" s="233"/>
      <c r="U525" s="233"/>
      <c r="V525" s="233"/>
      <c r="W525" s="233"/>
    </row>
    <row r="526" spans="17:23" x14ac:dyDescent="0.2">
      <c r="Q526" s="234"/>
      <c r="R526" s="233"/>
      <c r="S526" s="233"/>
      <c r="T526" s="233"/>
      <c r="U526" s="233"/>
      <c r="V526" s="233"/>
      <c r="W526" s="233"/>
    </row>
    <row r="527" spans="17:23" x14ac:dyDescent="0.2">
      <c r="Q527" s="234"/>
      <c r="R527" s="233"/>
      <c r="S527" s="233"/>
      <c r="T527" s="233"/>
      <c r="U527" s="233"/>
      <c r="V527" s="233"/>
      <c r="W527" s="233"/>
    </row>
    <row r="528" spans="17:23" x14ac:dyDescent="0.2">
      <c r="Q528" s="234"/>
      <c r="R528" s="233"/>
      <c r="S528" s="233"/>
      <c r="T528" s="233"/>
      <c r="U528" s="233"/>
      <c r="V528" s="233"/>
      <c r="W528" s="233"/>
    </row>
    <row r="529" spans="17:23" x14ac:dyDescent="0.2">
      <c r="Q529" s="234"/>
      <c r="R529" s="233"/>
      <c r="S529" s="233"/>
      <c r="T529" s="233"/>
      <c r="U529" s="233"/>
      <c r="V529" s="233"/>
      <c r="W529" s="233"/>
    </row>
    <row r="530" spans="17:23" x14ac:dyDescent="0.2">
      <c r="Q530" s="234"/>
      <c r="R530" s="233"/>
      <c r="S530" s="233"/>
      <c r="T530" s="233"/>
      <c r="U530" s="233"/>
      <c r="V530" s="233"/>
      <c r="W530" s="233"/>
    </row>
    <row r="531" spans="17:23" x14ac:dyDescent="0.2">
      <c r="Q531" s="234"/>
      <c r="R531" s="233"/>
      <c r="S531" s="233"/>
      <c r="T531" s="233"/>
      <c r="U531" s="233"/>
      <c r="V531" s="233"/>
      <c r="W531" s="233"/>
    </row>
    <row r="532" spans="17:23" x14ac:dyDescent="0.2">
      <c r="Q532" s="234"/>
      <c r="R532" s="233"/>
      <c r="S532" s="233"/>
      <c r="T532" s="233"/>
      <c r="U532" s="233"/>
      <c r="V532" s="233"/>
      <c r="W532" s="233"/>
    </row>
    <row r="533" spans="17:23" x14ac:dyDescent="0.2">
      <c r="Q533" s="234"/>
      <c r="R533" s="233"/>
      <c r="S533" s="233"/>
      <c r="T533" s="233"/>
      <c r="U533" s="233"/>
      <c r="V533" s="233"/>
      <c r="W533" s="233"/>
    </row>
    <row r="534" spans="17:23" x14ac:dyDescent="0.2">
      <c r="Q534" s="234"/>
      <c r="R534" s="233"/>
      <c r="S534" s="233"/>
      <c r="T534" s="233"/>
      <c r="U534" s="233"/>
      <c r="V534" s="233"/>
      <c r="W534" s="233"/>
    </row>
    <row r="535" spans="17:23" x14ac:dyDescent="0.2">
      <c r="Q535" s="234"/>
      <c r="R535" s="233"/>
      <c r="S535" s="233"/>
      <c r="T535" s="233"/>
      <c r="U535" s="233"/>
      <c r="V535" s="233"/>
      <c r="W535" s="233"/>
    </row>
    <row r="536" spans="17:23" x14ac:dyDescent="0.2">
      <c r="Q536" s="234"/>
      <c r="R536" s="233"/>
      <c r="S536" s="233"/>
      <c r="T536" s="233"/>
      <c r="U536" s="233"/>
      <c r="V536" s="233"/>
      <c r="W536" s="233"/>
    </row>
    <row r="537" spans="17:23" x14ac:dyDescent="0.2">
      <c r="Q537" s="234"/>
      <c r="R537" s="233"/>
      <c r="S537" s="233"/>
      <c r="T537" s="233"/>
      <c r="U537" s="233"/>
      <c r="V537" s="233"/>
      <c r="W537" s="233"/>
    </row>
    <row r="538" spans="17:23" x14ac:dyDescent="0.2">
      <c r="Q538" s="234"/>
      <c r="R538" s="233"/>
      <c r="S538" s="233"/>
      <c r="T538" s="233"/>
      <c r="U538" s="233"/>
      <c r="V538" s="233"/>
      <c r="W538" s="233"/>
    </row>
    <row r="539" spans="17:23" x14ac:dyDescent="0.2">
      <c r="Q539" s="234"/>
      <c r="R539" s="233"/>
      <c r="S539" s="233"/>
      <c r="T539" s="233"/>
      <c r="U539" s="233"/>
      <c r="V539" s="233"/>
      <c r="W539" s="233"/>
    </row>
    <row r="540" spans="17:23" x14ac:dyDescent="0.2">
      <c r="Q540" s="234"/>
      <c r="R540" s="233"/>
      <c r="S540" s="233"/>
      <c r="T540" s="233"/>
      <c r="U540" s="233"/>
      <c r="V540" s="233"/>
      <c r="W540" s="233"/>
    </row>
    <row r="541" spans="17:23" x14ac:dyDescent="0.2">
      <c r="Q541" s="234"/>
      <c r="R541" s="233"/>
      <c r="S541" s="233"/>
      <c r="T541" s="233"/>
      <c r="U541" s="233"/>
      <c r="V541" s="233"/>
      <c r="W541" s="233"/>
    </row>
    <row r="542" spans="17:23" x14ac:dyDescent="0.2">
      <c r="Q542" s="234"/>
      <c r="R542" s="233"/>
      <c r="S542" s="233"/>
      <c r="T542" s="233"/>
      <c r="U542" s="233"/>
      <c r="V542" s="233"/>
      <c r="W542" s="233"/>
    </row>
    <row r="543" spans="17:23" x14ac:dyDescent="0.2">
      <c r="Q543" s="234"/>
      <c r="R543" s="233"/>
      <c r="S543" s="233"/>
      <c r="T543" s="233"/>
      <c r="U543" s="233"/>
      <c r="V543" s="233"/>
      <c r="W543" s="233"/>
    </row>
    <row r="544" spans="17:23" x14ac:dyDescent="0.2">
      <c r="Q544" s="234"/>
      <c r="R544" s="233"/>
      <c r="S544" s="233"/>
      <c r="T544" s="233"/>
      <c r="U544" s="233"/>
      <c r="V544" s="233"/>
      <c r="W544" s="233"/>
    </row>
    <row r="545" spans="17:23" x14ac:dyDescent="0.2">
      <c r="Q545" s="234"/>
      <c r="R545" s="233"/>
      <c r="S545" s="233"/>
      <c r="T545" s="233"/>
      <c r="U545" s="233"/>
      <c r="V545" s="233"/>
      <c r="W545" s="233"/>
    </row>
    <row r="546" spans="17:23" x14ac:dyDescent="0.2">
      <c r="Q546" s="234"/>
      <c r="R546" s="233"/>
      <c r="S546" s="233"/>
      <c r="T546" s="233"/>
      <c r="U546" s="233"/>
      <c r="V546" s="233"/>
      <c r="W546" s="233"/>
    </row>
    <row r="547" spans="17:23" x14ac:dyDescent="0.2">
      <c r="Q547" s="234"/>
      <c r="R547" s="233"/>
      <c r="S547" s="233"/>
      <c r="T547" s="233"/>
      <c r="U547" s="233"/>
      <c r="V547" s="233"/>
      <c r="W547" s="233"/>
    </row>
    <row r="548" spans="17:23" x14ac:dyDescent="0.2">
      <c r="Q548" s="234"/>
      <c r="R548" s="233"/>
      <c r="S548" s="233"/>
      <c r="T548" s="233"/>
      <c r="U548" s="233"/>
      <c r="V548" s="233"/>
      <c r="W548" s="233"/>
    </row>
    <row r="549" spans="17:23" x14ac:dyDescent="0.2">
      <c r="Q549" s="234"/>
      <c r="R549" s="233"/>
      <c r="S549" s="233"/>
      <c r="T549" s="233"/>
      <c r="U549" s="233"/>
      <c r="V549" s="233"/>
      <c r="W549" s="233"/>
    </row>
    <row r="550" spans="17:23" x14ac:dyDescent="0.2">
      <c r="Q550" s="234"/>
      <c r="R550" s="233"/>
      <c r="S550" s="233"/>
      <c r="T550" s="233"/>
      <c r="U550" s="233"/>
      <c r="V550" s="233"/>
      <c r="W550" s="233"/>
    </row>
    <row r="551" spans="17:23" x14ac:dyDescent="0.2">
      <c r="Q551" s="234"/>
      <c r="R551" s="233"/>
      <c r="S551" s="233"/>
      <c r="T551" s="233"/>
      <c r="U551" s="233"/>
      <c r="V551" s="233"/>
      <c r="W551" s="233"/>
    </row>
    <row r="552" spans="17:23" x14ac:dyDescent="0.2">
      <c r="Q552" s="234"/>
      <c r="R552" s="233"/>
      <c r="S552" s="233"/>
      <c r="T552" s="233"/>
      <c r="U552" s="233"/>
      <c r="V552" s="233"/>
      <c r="W552" s="233"/>
    </row>
    <row r="553" spans="17:23" x14ac:dyDescent="0.2">
      <c r="Q553" s="234"/>
      <c r="R553" s="233"/>
      <c r="S553" s="233"/>
      <c r="T553" s="233"/>
      <c r="U553" s="233"/>
      <c r="V553" s="233"/>
      <c r="W553" s="233"/>
    </row>
    <row r="554" spans="17:23" x14ac:dyDescent="0.2">
      <c r="Q554" s="234"/>
      <c r="R554" s="233"/>
      <c r="S554" s="233"/>
      <c r="T554" s="233"/>
      <c r="U554" s="233"/>
      <c r="V554" s="233"/>
      <c r="W554" s="233"/>
    </row>
    <row r="555" spans="17:23" x14ac:dyDescent="0.2">
      <c r="Q555" s="234"/>
      <c r="R555" s="233"/>
      <c r="S555" s="233"/>
      <c r="T555" s="233"/>
      <c r="U555" s="233"/>
      <c r="V555" s="233"/>
      <c r="W555" s="233"/>
    </row>
    <row r="556" spans="17:23" x14ac:dyDescent="0.2">
      <c r="Q556" s="234"/>
      <c r="R556" s="233"/>
      <c r="S556" s="233"/>
      <c r="T556" s="233"/>
      <c r="U556" s="233"/>
      <c r="V556" s="233"/>
      <c r="W556" s="233"/>
    </row>
    <row r="557" spans="17:23" x14ac:dyDescent="0.2">
      <c r="Q557" s="234"/>
      <c r="R557" s="233"/>
      <c r="S557" s="233"/>
      <c r="T557" s="233"/>
      <c r="U557" s="233"/>
      <c r="V557" s="233"/>
      <c r="W557" s="233"/>
    </row>
    <row r="558" spans="17:23" x14ac:dyDescent="0.2">
      <c r="Q558" s="234"/>
      <c r="R558" s="233"/>
      <c r="S558" s="233"/>
      <c r="T558" s="233"/>
      <c r="U558" s="233"/>
      <c r="V558" s="233"/>
      <c r="W558" s="233"/>
    </row>
    <row r="559" spans="17:23" x14ac:dyDescent="0.2">
      <c r="Q559" s="234"/>
      <c r="R559" s="233"/>
      <c r="S559" s="233"/>
      <c r="T559" s="233"/>
      <c r="U559" s="233"/>
      <c r="V559" s="233"/>
      <c r="W559" s="233"/>
    </row>
    <row r="560" spans="17:23" x14ac:dyDescent="0.2">
      <c r="Q560" s="234"/>
      <c r="R560" s="233"/>
      <c r="S560" s="233"/>
      <c r="T560" s="233"/>
      <c r="U560" s="233"/>
      <c r="V560" s="233"/>
      <c r="W560" s="233"/>
    </row>
    <row r="561" spans="17:23" x14ac:dyDescent="0.2">
      <c r="Q561" s="234"/>
      <c r="R561" s="233"/>
      <c r="S561" s="233"/>
      <c r="T561" s="233"/>
      <c r="U561" s="233"/>
      <c r="V561" s="233"/>
      <c r="W561" s="233"/>
    </row>
    <row r="562" spans="17:23" x14ac:dyDescent="0.2">
      <c r="Q562" s="234"/>
      <c r="R562" s="233"/>
      <c r="S562" s="233"/>
      <c r="T562" s="233"/>
      <c r="U562" s="233"/>
      <c r="V562" s="233"/>
      <c r="W562" s="233"/>
    </row>
    <row r="563" spans="17:23" x14ac:dyDescent="0.2">
      <c r="Q563" s="234"/>
      <c r="R563" s="233"/>
      <c r="S563" s="233"/>
      <c r="T563" s="233"/>
      <c r="U563" s="233"/>
      <c r="V563" s="233"/>
      <c r="W563" s="233"/>
    </row>
    <row r="564" spans="17:23" x14ac:dyDescent="0.2">
      <c r="Q564" s="234"/>
      <c r="R564" s="233"/>
      <c r="S564" s="233"/>
      <c r="T564" s="233"/>
      <c r="U564" s="233"/>
      <c r="V564" s="233"/>
      <c r="W564" s="233"/>
    </row>
    <row r="565" spans="17:23" x14ac:dyDescent="0.2">
      <c r="Q565" s="234"/>
      <c r="R565" s="233"/>
      <c r="S565" s="233"/>
      <c r="T565" s="233"/>
      <c r="U565" s="233"/>
      <c r="V565" s="233"/>
      <c r="W565" s="233"/>
    </row>
    <row r="566" spans="17:23" x14ac:dyDescent="0.2">
      <c r="Q566" s="234"/>
      <c r="R566" s="233"/>
      <c r="S566" s="233"/>
      <c r="T566" s="233"/>
      <c r="U566" s="233"/>
      <c r="V566" s="233"/>
      <c r="W566" s="233"/>
    </row>
    <row r="567" spans="17:23" x14ac:dyDescent="0.2">
      <c r="Q567" s="234"/>
      <c r="R567" s="233"/>
      <c r="S567" s="233"/>
      <c r="T567" s="233"/>
      <c r="U567" s="233"/>
      <c r="V567" s="233"/>
      <c r="W567" s="233"/>
    </row>
    <row r="568" spans="17:23" x14ac:dyDescent="0.2">
      <c r="Q568" s="234"/>
      <c r="R568" s="233"/>
      <c r="S568" s="233"/>
      <c r="T568" s="233"/>
      <c r="U568" s="233"/>
      <c r="V568" s="233"/>
      <c r="W568" s="233"/>
    </row>
    <row r="569" spans="17:23" x14ac:dyDescent="0.2">
      <c r="Q569" s="234"/>
      <c r="R569" s="233"/>
      <c r="S569" s="233"/>
      <c r="T569" s="233"/>
      <c r="U569" s="233"/>
      <c r="V569" s="233"/>
      <c r="W569" s="233"/>
    </row>
    <row r="570" spans="17:23" x14ac:dyDescent="0.2">
      <c r="Q570" s="234"/>
      <c r="R570" s="233"/>
      <c r="S570" s="233"/>
      <c r="T570" s="233"/>
      <c r="U570" s="233"/>
      <c r="V570" s="233"/>
      <c r="W570" s="233"/>
    </row>
    <row r="571" spans="17:23" x14ac:dyDescent="0.2">
      <c r="Q571" s="234"/>
      <c r="R571" s="233"/>
      <c r="S571" s="233"/>
      <c r="T571" s="233"/>
      <c r="U571" s="233"/>
      <c r="V571" s="233"/>
      <c r="W571" s="233"/>
    </row>
    <row r="572" spans="17:23" x14ac:dyDescent="0.2">
      <c r="Q572" s="234"/>
      <c r="R572" s="233"/>
      <c r="S572" s="233"/>
      <c r="T572" s="233"/>
      <c r="U572" s="233"/>
      <c r="V572" s="233"/>
      <c r="W572" s="233"/>
    </row>
    <row r="573" spans="17:23" x14ac:dyDescent="0.2">
      <c r="Q573" s="234"/>
      <c r="R573" s="233"/>
      <c r="S573" s="233"/>
      <c r="T573" s="233"/>
      <c r="U573" s="233"/>
      <c r="V573" s="233"/>
      <c r="W573" s="233"/>
    </row>
    <row r="574" spans="17:23" x14ac:dyDescent="0.2">
      <c r="Q574" s="234"/>
      <c r="R574" s="233"/>
      <c r="S574" s="233"/>
      <c r="T574" s="233"/>
      <c r="U574" s="233"/>
      <c r="V574" s="233"/>
      <c r="W574" s="233"/>
    </row>
    <row r="575" spans="17:23" x14ac:dyDescent="0.2">
      <c r="Q575" s="234"/>
      <c r="R575" s="233"/>
      <c r="S575" s="233"/>
      <c r="T575" s="233"/>
      <c r="U575" s="233"/>
      <c r="V575" s="233"/>
      <c r="W575" s="233"/>
    </row>
    <row r="576" spans="17:23" x14ac:dyDescent="0.2">
      <c r="Q576" s="234"/>
      <c r="R576" s="233"/>
      <c r="S576" s="233"/>
      <c r="T576" s="233"/>
      <c r="U576" s="233"/>
      <c r="V576" s="233"/>
      <c r="W576" s="233"/>
    </row>
    <row r="577" spans="17:23" x14ac:dyDescent="0.2">
      <c r="Q577" s="234"/>
      <c r="R577" s="233"/>
      <c r="S577" s="233"/>
      <c r="T577" s="233"/>
      <c r="U577" s="233"/>
      <c r="V577" s="233"/>
      <c r="W577" s="233"/>
    </row>
    <row r="578" spans="17:23" x14ac:dyDescent="0.2">
      <c r="Q578" s="234"/>
      <c r="R578" s="233"/>
      <c r="S578" s="233"/>
      <c r="T578" s="233"/>
      <c r="U578" s="233"/>
      <c r="V578" s="233"/>
      <c r="W578" s="233"/>
    </row>
    <row r="579" spans="17:23" x14ac:dyDescent="0.2">
      <c r="Q579" s="234"/>
      <c r="R579" s="233"/>
      <c r="S579" s="233"/>
      <c r="T579" s="233"/>
      <c r="U579" s="233"/>
      <c r="V579" s="233"/>
      <c r="W579" s="233"/>
    </row>
    <row r="580" spans="17:23" x14ac:dyDescent="0.2">
      <c r="Q580" s="234"/>
      <c r="R580" s="233"/>
      <c r="S580" s="233"/>
      <c r="T580" s="233"/>
      <c r="U580" s="233"/>
      <c r="V580" s="233"/>
      <c r="W580" s="233"/>
    </row>
    <row r="581" spans="17:23" x14ac:dyDescent="0.2">
      <c r="Q581" s="234"/>
      <c r="R581" s="233"/>
      <c r="S581" s="233"/>
      <c r="T581" s="233"/>
      <c r="U581" s="233"/>
      <c r="V581" s="233"/>
      <c r="W581" s="233"/>
    </row>
    <row r="582" spans="17:23" x14ac:dyDescent="0.2">
      <c r="Q582" s="234"/>
      <c r="R582" s="233"/>
      <c r="S582" s="233"/>
      <c r="T582" s="233"/>
      <c r="U582" s="233"/>
      <c r="V582" s="233"/>
      <c r="W582" s="233"/>
    </row>
    <row r="583" spans="17:23" x14ac:dyDescent="0.2">
      <c r="Q583" s="234"/>
      <c r="R583" s="233"/>
      <c r="S583" s="233"/>
      <c r="T583" s="233"/>
      <c r="U583" s="233"/>
      <c r="V583" s="233"/>
      <c r="W583" s="233"/>
    </row>
    <row r="584" spans="17:23" x14ac:dyDescent="0.2">
      <c r="Q584" s="234"/>
      <c r="R584" s="233"/>
      <c r="S584" s="233"/>
      <c r="T584" s="233"/>
      <c r="U584" s="233"/>
      <c r="V584" s="233"/>
      <c r="W584" s="233"/>
    </row>
    <row r="585" spans="17:23" x14ac:dyDescent="0.2">
      <c r="Q585" s="234"/>
      <c r="R585" s="233"/>
      <c r="S585" s="233"/>
      <c r="T585" s="233"/>
      <c r="U585" s="233"/>
      <c r="V585" s="233"/>
      <c r="W585" s="233"/>
    </row>
    <row r="586" spans="17:23" x14ac:dyDescent="0.2">
      <c r="Q586" s="234"/>
      <c r="R586" s="233"/>
      <c r="S586" s="233"/>
      <c r="T586" s="233"/>
      <c r="U586" s="233"/>
      <c r="V586" s="233"/>
      <c r="W586" s="233"/>
    </row>
    <row r="587" spans="17:23" x14ac:dyDescent="0.2">
      <c r="Q587" s="234"/>
      <c r="R587" s="233"/>
      <c r="S587" s="233"/>
      <c r="T587" s="233"/>
      <c r="U587" s="233"/>
      <c r="V587" s="233"/>
      <c r="W587" s="233"/>
    </row>
    <row r="588" spans="17:23" x14ac:dyDescent="0.2">
      <c r="Q588" s="234"/>
      <c r="R588" s="233"/>
      <c r="S588" s="233"/>
      <c r="T588" s="233"/>
      <c r="U588" s="233"/>
      <c r="V588" s="233"/>
      <c r="W588" s="233"/>
    </row>
    <row r="589" spans="17:23" x14ac:dyDescent="0.2">
      <c r="Q589" s="234"/>
      <c r="R589" s="233"/>
      <c r="S589" s="233"/>
      <c r="T589" s="233"/>
      <c r="U589" s="233"/>
      <c r="V589" s="233"/>
      <c r="W589" s="233"/>
    </row>
    <row r="590" spans="17:23" x14ac:dyDescent="0.2">
      <c r="Q590" s="234"/>
      <c r="R590" s="233"/>
      <c r="S590" s="233"/>
      <c r="T590" s="233"/>
      <c r="U590" s="233"/>
      <c r="V590" s="233"/>
      <c r="W590" s="233"/>
    </row>
    <row r="591" spans="17:23" x14ac:dyDescent="0.2">
      <c r="Q591" s="234"/>
      <c r="R591" s="233"/>
      <c r="S591" s="233"/>
      <c r="T591" s="233"/>
      <c r="U591" s="233"/>
      <c r="V591" s="233"/>
      <c r="W591" s="233"/>
    </row>
    <row r="592" spans="17:23" x14ac:dyDescent="0.2">
      <c r="Q592" s="234"/>
      <c r="R592" s="233"/>
      <c r="S592" s="233"/>
      <c r="T592" s="233"/>
      <c r="U592" s="233"/>
      <c r="V592" s="233"/>
      <c r="W592" s="233"/>
    </row>
    <row r="593" spans="17:23" x14ac:dyDescent="0.2">
      <c r="Q593" s="234"/>
      <c r="R593" s="233"/>
      <c r="S593" s="233"/>
      <c r="T593" s="233"/>
      <c r="U593" s="233"/>
      <c r="V593" s="233"/>
      <c r="W593" s="233"/>
    </row>
    <row r="594" spans="17:23" x14ac:dyDescent="0.2">
      <c r="Q594" s="234"/>
      <c r="R594" s="233"/>
      <c r="S594" s="233"/>
      <c r="T594" s="233"/>
      <c r="U594" s="233"/>
      <c r="V594" s="233"/>
      <c r="W594" s="233"/>
    </row>
    <row r="595" spans="17:23" x14ac:dyDescent="0.2">
      <c r="Q595" s="234"/>
      <c r="R595" s="233"/>
      <c r="S595" s="233"/>
      <c r="T595" s="233"/>
      <c r="U595" s="233"/>
      <c r="V595" s="233"/>
      <c r="W595" s="233"/>
    </row>
    <row r="596" spans="17:23" x14ac:dyDescent="0.2">
      <c r="Q596" s="234"/>
      <c r="R596" s="233"/>
      <c r="S596" s="233"/>
      <c r="T596" s="233"/>
      <c r="U596" s="233"/>
      <c r="V596" s="233"/>
      <c r="W596" s="233"/>
    </row>
    <row r="597" spans="17:23" x14ac:dyDescent="0.2">
      <c r="Q597" s="234"/>
      <c r="R597" s="233"/>
      <c r="S597" s="233"/>
      <c r="T597" s="233"/>
      <c r="U597" s="233"/>
      <c r="V597" s="233"/>
      <c r="W597" s="233"/>
    </row>
    <row r="598" spans="17:23" x14ac:dyDescent="0.2">
      <c r="Q598" s="234"/>
      <c r="R598" s="233"/>
      <c r="S598" s="233"/>
      <c r="T598" s="233"/>
      <c r="U598" s="233"/>
      <c r="V598" s="233"/>
      <c r="W598" s="233"/>
    </row>
    <row r="599" spans="17:23" x14ac:dyDescent="0.2">
      <c r="Q599" s="234"/>
      <c r="R599" s="233"/>
      <c r="S599" s="233"/>
      <c r="T599" s="233"/>
      <c r="U599" s="233"/>
      <c r="V599" s="233"/>
      <c r="W599" s="233"/>
    </row>
    <row r="600" spans="17:23" x14ac:dyDescent="0.2">
      <c r="Q600" s="234"/>
      <c r="R600" s="233"/>
      <c r="S600" s="233"/>
      <c r="T600" s="233"/>
      <c r="U600" s="233"/>
      <c r="V600" s="233"/>
      <c r="W600" s="233"/>
    </row>
    <row r="601" spans="17:23" x14ac:dyDescent="0.2">
      <c r="Q601" s="234"/>
      <c r="R601" s="233"/>
      <c r="S601" s="233"/>
      <c r="T601" s="233"/>
      <c r="U601" s="233"/>
      <c r="V601" s="233"/>
      <c r="W601" s="233"/>
    </row>
    <row r="602" spans="17:23" x14ac:dyDescent="0.2">
      <c r="Q602" s="234"/>
      <c r="R602" s="233"/>
      <c r="S602" s="233"/>
      <c r="T602" s="233"/>
      <c r="U602" s="233"/>
      <c r="V602" s="233"/>
      <c r="W602" s="233"/>
    </row>
    <row r="603" spans="17:23" x14ac:dyDescent="0.2">
      <c r="Q603" s="234"/>
      <c r="R603" s="233"/>
      <c r="S603" s="233"/>
      <c r="T603" s="233"/>
      <c r="U603" s="233"/>
      <c r="V603" s="233"/>
      <c r="W603" s="233"/>
    </row>
    <row r="604" spans="17:23" x14ac:dyDescent="0.2">
      <c r="Q604" s="234"/>
      <c r="R604" s="233"/>
      <c r="S604" s="233"/>
      <c r="T604" s="233"/>
      <c r="U604" s="233"/>
      <c r="V604" s="233"/>
      <c r="W604" s="233"/>
    </row>
    <row r="605" spans="17:23" x14ac:dyDescent="0.2">
      <c r="Q605" s="234"/>
      <c r="R605" s="233"/>
      <c r="S605" s="233"/>
      <c r="T605" s="233"/>
      <c r="U605" s="233"/>
      <c r="V605" s="233"/>
      <c r="W605" s="233"/>
    </row>
    <row r="606" spans="17:23" x14ac:dyDescent="0.2">
      <c r="Q606" s="234"/>
      <c r="R606" s="233"/>
      <c r="S606" s="233"/>
      <c r="T606" s="233"/>
      <c r="U606" s="233"/>
      <c r="V606" s="233"/>
      <c r="W606" s="233"/>
    </row>
    <row r="607" spans="17:23" x14ac:dyDescent="0.2">
      <c r="Q607" s="234"/>
      <c r="R607" s="233"/>
      <c r="S607" s="233"/>
      <c r="T607" s="233"/>
      <c r="U607" s="233"/>
      <c r="V607" s="233"/>
      <c r="W607" s="233"/>
    </row>
    <row r="608" spans="17:23" x14ac:dyDescent="0.2">
      <c r="Q608" s="234"/>
      <c r="R608" s="233"/>
      <c r="S608" s="233"/>
      <c r="T608" s="233"/>
      <c r="U608" s="233"/>
      <c r="V608" s="233"/>
      <c r="W608" s="233"/>
    </row>
    <row r="609" spans="17:23" x14ac:dyDescent="0.2">
      <c r="Q609" s="234"/>
      <c r="R609" s="233"/>
      <c r="S609" s="233"/>
      <c r="T609" s="233"/>
      <c r="U609" s="233"/>
      <c r="V609" s="233"/>
      <c r="W609" s="233"/>
    </row>
    <row r="610" spans="17:23" x14ac:dyDescent="0.2">
      <c r="Q610" s="234"/>
      <c r="R610" s="233"/>
      <c r="S610" s="233"/>
      <c r="T610" s="233"/>
      <c r="U610" s="233"/>
      <c r="V610" s="233"/>
      <c r="W610" s="233"/>
    </row>
    <row r="611" spans="17:23" x14ac:dyDescent="0.2">
      <c r="Q611" s="234"/>
      <c r="R611" s="233"/>
      <c r="S611" s="233"/>
      <c r="T611" s="233"/>
      <c r="U611" s="233"/>
      <c r="V611" s="233"/>
      <c r="W611" s="233"/>
    </row>
    <row r="612" spans="17:23" x14ac:dyDescent="0.2">
      <c r="Q612" s="234"/>
      <c r="R612" s="233"/>
      <c r="S612" s="233"/>
      <c r="T612" s="233"/>
      <c r="U612" s="233"/>
      <c r="V612" s="233"/>
      <c r="W612" s="233"/>
    </row>
    <row r="613" spans="17:23" x14ac:dyDescent="0.2">
      <c r="Q613" s="234"/>
      <c r="R613" s="233"/>
      <c r="S613" s="233"/>
      <c r="T613" s="233"/>
      <c r="U613" s="233"/>
      <c r="V613" s="233"/>
      <c r="W613" s="233"/>
    </row>
    <row r="614" spans="17:23" x14ac:dyDescent="0.2">
      <c r="Q614" s="234"/>
      <c r="R614" s="233"/>
      <c r="S614" s="233"/>
      <c r="T614" s="233"/>
      <c r="U614" s="233"/>
      <c r="V614" s="233"/>
      <c r="W614" s="233"/>
    </row>
    <row r="615" spans="17:23" x14ac:dyDescent="0.2">
      <c r="Q615" s="234"/>
      <c r="R615" s="233"/>
      <c r="S615" s="233"/>
      <c r="T615" s="233"/>
      <c r="U615" s="233"/>
      <c r="V615" s="233"/>
      <c r="W615" s="233"/>
    </row>
    <row r="616" spans="17:23" x14ac:dyDescent="0.2">
      <c r="Q616" s="234"/>
      <c r="R616" s="233"/>
      <c r="S616" s="233"/>
      <c r="T616" s="233"/>
      <c r="U616" s="233"/>
      <c r="V616" s="233"/>
      <c r="W616" s="233"/>
    </row>
    <row r="617" spans="17:23" x14ac:dyDescent="0.2">
      <c r="Q617" s="234"/>
      <c r="R617" s="233"/>
      <c r="S617" s="233"/>
      <c r="T617" s="233"/>
      <c r="U617" s="233"/>
      <c r="V617" s="233"/>
      <c r="W617" s="233"/>
    </row>
    <row r="618" spans="17:23" x14ac:dyDescent="0.2">
      <c r="Q618" s="234"/>
      <c r="R618" s="233"/>
      <c r="S618" s="233"/>
      <c r="T618" s="233"/>
      <c r="U618" s="233"/>
      <c r="V618" s="233"/>
      <c r="W618" s="233"/>
    </row>
    <row r="619" spans="17:23" x14ac:dyDescent="0.2">
      <c r="Q619" s="234"/>
      <c r="R619" s="233"/>
      <c r="S619" s="233"/>
      <c r="T619" s="233"/>
      <c r="U619" s="233"/>
      <c r="V619" s="233"/>
      <c r="W619" s="233"/>
    </row>
    <row r="620" spans="17:23" x14ac:dyDescent="0.2">
      <c r="Q620" s="234"/>
      <c r="R620" s="233"/>
      <c r="S620" s="233"/>
      <c r="T620" s="233"/>
      <c r="U620" s="233"/>
      <c r="V620" s="233"/>
      <c r="W620" s="233"/>
    </row>
    <row r="621" spans="17:23" x14ac:dyDescent="0.2">
      <c r="Q621" s="234"/>
      <c r="R621" s="233"/>
      <c r="S621" s="233"/>
      <c r="T621" s="233"/>
      <c r="U621" s="233"/>
      <c r="V621" s="233"/>
      <c r="W621" s="233"/>
    </row>
    <row r="622" spans="17:23" x14ac:dyDescent="0.2">
      <c r="Q622" s="234"/>
      <c r="R622" s="233"/>
      <c r="S622" s="233"/>
      <c r="T622" s="233"/>
      <c r="U622" s="233"/>
      <c r="V622" s="233"/>
      <c r="W622" s="233"/>
    </row>
    <row r="623" spans="17:23" x14ac:dyDescent="0.2">
      <c r="Q623" s="234"/>
      <c r="R623" s="233"/>
      <c r="S623" s="233"/>
      <c r="T623" s="233"/>
      <c r="U623" s="233"/>
      <c r="V623" s="233"/>
      <c r="W623" s="233"/>
    </row>
    <row r="624" spans="17:23" x14ac:dyDescent="0.2">
      <c r="Q624" s="234"/>
      <c r="R624" s="233"/>
      <c r="S624" s="233"/>
      <c r="T624" s="233"/>
      <c r="U624" s="233"/>
      <c r="V624" s="233"/>
      <c r="W624" s="233"/>
    </row>
    <row r="625" spans="17:23" x14ac:dyDescent="0.2">
      <c r="Q625" s="234"/>
      <c r="R625" s="233"/>
      <c r="S625" s="233"/>
      <c r="T625" s="233"/>
      <c r="U625" s="233"/>
      <c r="V625" s="233"/>
      <c r="W625" s="233"/>
    </row>
    <row r="626" spans="17:23" x14ac:dyDescent="0.2">
      <c r="Q626" s="234"/>
      <c r="R626" s="233"/>
      <c r="S626" s="233"/>
      <c r="T626" s="233"/>
      <c r="U626" s="233"/>
      <c r="V626" s="233"/>
      <c r="W626" s="233"/>
    </row>
    <row r="627" spans="17:23" x14ac:dyDescent="0.2">
      <c r="Q627" s="234"/>
      <c r="R627" s="233"/>
      <c r="S627" s="233"/>
      <c r="T627" s="233"/>
      <c r="U627" s="233"/>
      <c r="V627" s="233"/>
      <c r="W627" s="233"/>
    </row>
    <row r="628" spans="17:23" x14ac:dyDescent="0.2">
      <c r="Q628" s="234"/>
      <c r="R628" s="233"/>
      <c r="S628" s="233"/>
      <c r="T628" s="233"/>
      <c r="U628" s="233"/>
      <c r="V628" s="233"/>
      <c r="W628" s="233"/>
    </row>
    <row r="629" spans="17:23" x14ac:dyDescent="0.2">
      <c r="Q629" s="234"/>
      <c r="R629" s="233"/>
      <c r="S629" s="233"/>
      <c r="T629" s="233"/>
      <c r="U629" s="233"/>
      <c r="V629" s="233"/>
      <c r="W629" s="233"/>
    </row>
    <row r="630" spans="17:23" x14ac:dyDescent="0.2">
      <c r="Q630" s="234"/>
      <c r="R630" s="233"/>
      <c r="S630" s="233"/>
      <c r="T630" s="233"/>
      <c r="U630" s="233"/>
      <c r="V630" s="233"/>
      <c r="W630" s="233"/>
    </row>
    <row r="631" spans="17:23" x14ac:dyDescent="0.2">
      <c r="Q631" s="234"/>
      <c r="R631" s="233"/>
      <c r="S631" s="233"/>
      <c r="T631" s="233"/>
      <c r="U631" s="233"/>
      <c r="V631" s="233"/>
      <c r="W631" s="233"/>
    </row>
    <row r="632" spans="17:23" x14ac:dyDescent="0.2">
      <c r="Q632" s="234"/>
      <c r="R632" s="233"/>
      <c r="S632" s="233"/>
      <c r="T632" s="233"/>
      <c r="U632" s="233"/>
      <c r="V632" s="233"/>
      <c r="W632" s="233"/>
    </row>
    <row r="633" spans="17:23" x14ac:dyDescent="0.2">
      <c r="Q633" s="234"/>
      <c r="R633" s="233"/>
      <c r="S633" s="233"/>
      <c r="T633" s="233"/>
      <c r="U633" s="233"/>
      <c r="V633" s="233"/>
      <c r="W633" s="233"/>
    </row>
    <row r="634" spans="17:23" x14ac:dyDescent="0.2">
      <c r="Q634" s="234"/>
      <c r="R634" s="233"/>
      <c r="S634" s="233"/>
      <c r="T634" s="233"/>
      <c r="U634" s="233"/>
      <c r="V634" s="233"/>
      <c r="W634" s="233"/>
    </row>
    <row r="635" spans="17:23" x14ac:dyDescent="0.2">
      <c r="Q635" s="234"/>
      <c r="R635" s="233"/>
      <c r="S635" s="233"/>
      <c r="T635" s="233"/>
      <c r="U635" s="233"/>
      <c r="V635" s="233"/>
      <c r="W635" s="233"/>
    </row>
    <row r="636" spans="17:23" x14ac:dyDescent="0.2">
      <c r="Q636" s="234"/>
      <c r="R636" s="233"/>
      <c r="S636" s="233"/>
      <c r="T636" s="233"/>
      <c r="U636" s="233"/>
      <c r="V636" s="233"/>
      <c r="W636" s="233"/>
    </row>
    <row r="637" spans="17:23" x14ac:dyDescent="0.2">
      <c r="Q637" s="234"/>
      <c r="R637" s="233"/>
      <c r="S637" s="233"/>
      <c r="T637" s="233"/>
      <c r="U637" s="233"/>
      <c r="V637" s="233"/>
      <c r="W637" s="233"/>
    </row>
    <row r="638" spans="17:23" x14ac:dyDescent="0.2">
      <c r="Q638" s="234"/>
      <c r="R638" s="233"/>
      <c r="S638" s="233"/>
      <c r="T638" s="233"/>
      <c r="U638" s="233"/>
      <c r="V638" s="233"/>
      <c r="W638" s="233"/>
    </row>
    <row r="639" spans="17:23" x14ac:dyDescent="0.2">
      <c r="Q639" s="234"/>
      <c r="R639" s="233"/>
      <c r="S639" s="233"/>
      <c r="T639" s="233"/>
      <c r="U639" s="233"/>
      <c r="V639" s="233"/>
      <c r="W639" s="233"/>
    </row>
    <row r="640" spans="17:23" x14ac:dyDescent="0.2">
      <c r="Q640" s="234"/>
      <c r="R640" s="233"/>
      <c r="S640" s="233"/>
      <c r="T640" s="233"/>
      <c r="U640" s="233"/>
      <c r="V640" s="233"/>
      <c r="W640" s="233"/>
    </row>
    <row r="641" spans="17:23" x14ac:dyDescent="0.2">
      <c r="Q641" s="234"/>
      <c r="R641" s="233"/>
      <c r="S641" s="233"/>
      <c r="T641" s="233"/>
      <c r="U641" s="233"/>
      <c r="V641" s="233"/>
      <c r="W641" s="233"/>
    </row>
    <row r="642" spans="17:23" x14ac:dyDescent="0.2">
      <c r="Q642" s="234"/>
      <c r="R642" s="233"/>
      <c r="S642" s="233"/>
      <c r="T642" s="233"/>
      <c r="U642" s="233"/>
      <c r="V642" s="233"/>
      <c r="W642" s="233"/>
    </row>
    <row r="643" spans="17:23" x14ac:dyDescent="0.2">
      <c r="Q643" s="234"/>
      <c r="R643" s="233"/>
      <c r="S643" s="233"/>
      <c r="T643" s="233"/>
      <c r="U643" s="233"/>
      <c r="V643" s="233"/>
      <c r="W643" s="233"/>
    </row>
    <row r="644" spans="17:23" x14ac:dyDescent="0.2">
      <c r="Q644" s="234"/>
      <c r="R644" s="233"/>
      <c r="S644" s="233"/>
      <c r="T644" s="233"/>
      <c r="U644" s="233"/>
      <c r="V644" s="233"/>
      <c r="W644" s="233"/>
    </row>
    <row r="645" spans="17:23" x14ac:dyDescent="0.2">
      <c r="Q645" s="234"/>
      <c r="R645" s="233"/>
      <c r="S645" s="233"/>
      <c r="T645" s="233"/>
      <c r="U645" s="233"/>
      <c r="V645" s="233"/>
      <c r="W645" s="233"/>
    </row>
    <row r="646" spans="17:23" x14ac:dyDescent="0.2">
      <c r="Q646" s="234"/>
      <c r="R646" s="233"/>
      <c r="S646" s="233"/>
      <c r="T646" s="233"/>
      <c r="U646" s="233"/>
      <c r="V646" s="233"/>
      <c r="W646" s="233"/>
    </row>
    <row r="647" spans="17:23" x14ac:dyDescent="0.2">
      <c r="Q647" s="234"/>
      <c r="R647" s="233"/>
      <c r="S647" s="233"/>
      <c r="T647" s="233"/>
      <c r="U647" s="233"/>
      <c r="V647" s="233"/>
      <c r="W647" s="233"/>
    </row>
    <row r="648" spans="17:23" x14ac:dyDescent="0.2">
      <c r="Q648" s="234"/>
      <c r="R648" s="233"/>
      <c r="S648" s="233"/>
      <c r="T648" s="233"/>
      <c r="U648" s="233"/>
      <c r="V648" s="233"/>
      <c r="W648" s="233"/>
    </row>
    <row r="649" spans="17:23" x14ac:dyDescent="0.2">
      <c r="Q649" s="234"/>
      <c r="R649" s="233"/>
      <c r="S649" s="233"/>
      <c r="T649" s="233"/>
      <c r="U649" s="233"/>
      <c r="V649" s="233"/>
      <c r="W649" s="233"/>
    </row>
    <row r="650" spans="17:23" x14ac:dyDescent="0.2">
      <c r="Q650" s="234"/>
      <c r="R650" s="233"/>
      <c r="S650" s="233"/>
      <c r="T650" s="233"/>
      <c r="U650" s="233"/>
      <c r="V650" s="233"/>
      <c r="W650" s="233"/>
    </row>
    <row r="651" spans="17:23" x14ac:dyDescent="0.2">
      <c r="Q651" s="234"/>
      <c r="R651" s="233"/>
      <c r="S651" s="233"/>
      <c r="T651" s="233"/>
      <c r="U651" s="233"/>
      <c r="V651" s="233"/>
      <c r="W651" s="233"/>
    </row>
    <row r="652" spans="17:23" x14ac:dyDescent="0.2">
      <c r="Q652" s="234"/>
      <c r="R652" s="233"/>
      <c r="S652" s="233"/>
      <c r="T652" s="233"/>
      <c r="U652" s="233"/>
      <c r="V652" s="233"/>
      <c r="W652" s="233"/>
    </row>
    <row r="653" spans="17:23" x14ac:dyDescent="0.2">
      <c r="Q653" s="234"/>
      <c r="R653" s="233"/>
      <c r="S653" s="233"/>
      <c r="T653" s="233"/>
      <c r="U653" s="233"/>
      <c r="V653" s="233"/>
      <c r="W653" s="233"/>
    </row>
    <row r="654" spans="17:23" x14ac:dyDescent="0.2">
      <c r="Q654" s="234"/>
      <c r="R654" s="233"/>
      <c r="S654" s="233"/>
      <c r="T654" s="233"/>
      <c r="U654" s="233"/>
      <c r="V654" s="233"/>
      <c r="W654" s="233"/>
    </row>
    <row r="655" spans="17:23" x14ac:dyDescent="0.2">
      <c r="Q655" s="234"/>
      <c r="R655" s="233"/>
      <c r="S655" s="233"/>
      <c r="T655" s="233"/>
      <c r="U655" s="233"/>
      <c r="V655" s="233"/>
      <c r="W655" s="233"/>
    </row>
    <row r="656" spans="17:23" x14ac:dyDescent="0.2">
      <c r="Q656" s="234"/>
      <c r="R656" s="233"/>
      <c r="S656" s="233"/>
      <c r="T656" s="233"/>
      <c r="U656" s="233"/>
      <c r="V656" s="233"/>
      <c r="W656" s="233"/>
    </row>
    <row r="657" spans="17:23" x14ac:dyDescent="0.2">
      <c r="Q657" s="234"/>
      <c r="R657" s="233"/>
      <c r="S657" s="233"/>
      <c r="T657" s="233"/>
      <c r="U657" s="233"/>
      <c r="V657" s="233"/>
      <c r="W657" s="233"/>
    </row>
    <row r="658" spans="17:23" x14ac:dyDescent="0.2">
      <c r="Q658" s="234"/>
      <c r="R658" s="233"/>
      <c r="S658" s="233"/>
      <c r="T658" s="233"/>
      <c r="U658" s="233"/>
      <c r="V658" s="233"/>
      <c r="W658" s="233"/>
    </row>
    <row r="659" spans="17:23" x14ac:dyDescent="0.2">
      <c r="Q659" s="234"/>
      <c r="R659" s="233"/>
      <c r="S659" s="233"/>
      <c r="T659" s="233"/>
      <c r="U659" s="233"/>
      <c r="V659" s="233"/>
      <c r="W659" s="233"/>
    </row>
    <row r="660" spans="17:23" x14ac:dyDescent="0.2">
      <c r="Q660" s="234"/>
      <c r="R660" s="233"/>
      <c r="S660" s="233"/>
      <c r="T660" s="233"/>
      <c r="U660" s="233"/>
      <c r="V660" s="233"/>
      <c r="W660" s="233"/>
    </row>
    <row r="661" spans="17:23" x14ac:dyDescent="0.2">
      <c r="Q661" s="234"/>
      <c r="R661" s="233"/>
      <c r="S661" s="233"/>
      <c r="T661" s="233"/>
      <c r="U661" s="233"/>
      <c r="V661" s="233"/>
      <c r="W661" s="233"/>
    </row>
    <row r="662" spans="17:23" x14ac:dyDescent="0.2">
      <c r="Q662" s="234"/>
      <c r="R662" s="233"/>
      <c r="S662" s="233"/>
      <c r="T662" s="233"/>
      <c r="U662" s="233"/>
      <c r="V662" s="233"/>
      <c r="W662" s="233"/>
    </row>
    <row r="663" spans="17:23" x14ac:dyDescent="0.2">
      <c r="Q663" s="234"/>
      <c r="R663" s="233"/>
      <c r="S663" s="233"/>
      <c r="T663" s="233"/>
      <c r="U663" s="233"/>
      <c r="V663" s="233"/>
      <c r="W663" s="233"/>
    </row>
    <row r="664" spans="17:23" x14ac:dyDescent="0.2">
      <c r="Q664" s="234"/>
      <c r="R664" s="233"/>
      <c r="S664" s="233"/>
      <c r="T664" s="233"/>
      <c r="U664" s="233"/>
      <c r="V664" s="233"/>
      <c r="W664" s="233"/>
    </row>
    <row r="665" spans="17:23" x14ac:dyDescent="0.2">
      <c r="Q665" s="234"/>
      <c r="R665" s="233"/>
      <c r="S665" s="233"/>
      <c r="T665" s="233"/>
      <c r="U665" s="233"/>
      <c r="V665" s="233"/>
      <c r="W665" s="233"/>
    </row>
    <row r="666" spans="17:23" x14ac:dyDescent="0.2">
      <c r="Q666" s="234"/>
      <c r="R666" s="233"/>
      <c r="S666" s="233"/>
      <c r="T666" s="233"/>
      <c r="U666" s="233"/>
      <c r="V666" s="233"/>
      <c r="W666" s="233"/>
    </row>
    <row r="667" spans="17:23" x14ac:dyDescent="0.2">
      <c r="Q667" s="234"/>
      <c r="R667" s="233"/>
      <c r="S667" s="233"/>
      <c r="T667" s="233"/>
      <c r="U667" s="233"/>
      <c r="V667" s="233"/>
      <c r="W667" s="233"/>
    </row>
    <row r="668" spans="17:23" x14ac:dyDescent="0.2">
      <c r="Q668" s="234"/>
      <c r="R668" s="233"/>
      <c r="S668" s="233"/>
      <c r="T668" s="233"/>
      <c r="U668" s="233"/>
      <c r="V668" s="233"/>
      <c r="W668" s="233"/>
    </row>
    <row r="669" spans="17:23" x14ac:dyDescent="0.2">
      <c r="Q669" s="234"/>
      <c r="R669" s="233"/>
      <c r="S669" s="233"/>
      <c r="T669" s="233"/>
      <c r="U669" s="233"/>
      <c r="V669" s="233"/>
      <c r="W669" s="233"/>
    </row>
    <row r="670" spans="17:23" x14ac:dyDescent="0.2">
      <c r="Q670" s="234"/>
      <c r="R670" s="233"/>
      <c r="S670" s="233"/>
      <c r="T670" s="233"/>
      <c r="U670" s="233"/>
      <c r="V670" s="233"/>
      <c r="W670" s="233"/>
    </row>
    <row r="671" spans="17:23" x14ac:dyDescent="0.2">
      <c r="Q671" s="234"/>
      <c r="R671" s="233"/>
      <c r="S671" s="233"/>
      <c r="T671" s="233"/>
      <c r="U671" s="233"/>
      <c r="V671" s="233"/>
      <c r="W671" s="233"/>
    </row>
    <row r="672" spans="17:23" x14ac:dyDescent="0.2">
      <c r="Q672" s="234"/>
      <c r="R672" s="233"/>
      <c r="S672" s="233"/>
      <c r="T672" s="233"/>
      <c r="U672" s="233"/>
      <c r="V672" s="233"/>
      <c r="W672" s="233"/>
    </row>
    <row r="673" spans="17:23" x14ac:dyDescent="0.2">
      <c r="Q673" s="234"/>
      <c r="R673" s="233"/>
      <c r="S673" s="233"/>
      <c r="T673" s="233"/>
      <c r="U673" s="233"/>
      <c r="V673" s="233"/>
      <c r="W673" s="233"/>
    </row>
    <row r="674" spans="17:23" x14ac:dyDescent="0.2">
      <c r="Q674" s="234"/>
      <c r="R674" s="233"/>
      <c r="S674" s="233"/>
      <c r="T674" s="233"/>
      <c r="U674" s="233"/>
      <c r="V674" s="233"/>
      <c r="W674" s="233"/>
    </row>
    <row r="675" spans="17:23" x14ac:dyDescent="0.2">
      <c r="Q675" s="234"/>
      <c r="R675" s="233"/>
      <c r="S675" s="233"/>
      <c r="T675" s="233"/>
      <c r="U675" s="233"/>
      <c r="V675" s="233"/>
      <c r="W675" s="233"/>
    </row>
    <row r="676" spans="17:23" x14ac:dyDescent="0.2">
      <c r="Q676" s="234"/>
      <c r="R676" s="233"/>
      <c r="S676" s="233"/>
      <c r="T676" s="233"/>
      <c r="U676" s="233"/>
      <c r="V676" s="233"/>
      <c r="W676" s="233"/>
    </row>
    <row r="677" spans="17:23" x14ac:dyDescent="0.2">
      <c r="Q677" s="234"/>
      <c r="R677" s="233"/>
      <c r="S677" s="233"/>
      <c r="T677" s="233"/>
      <c r="U677" s="233"/>
      <c r="V677" s="233"/>
      <c r="W677" s="233"/>
    </row>
    <row r="678" spans="17:23" x14ac:dyDescent="0.2">
      <c r="Q678" s="234"/>
      <c r="R678" s="233"/>
      <c r="S678" s="233"/>
      <c r="T678" s="233"/>
      <c r="U678" s="233"/>
      <c r="V678" s="233"/>
      <c r="W678" s="233"/>
    </row>
    <row r="679" spans="17:23" x14ac:dyDescent="0.2">
      <c r="Q679" s="234"/>
      <c r="R679" s="233"/>
      <c r="S679" s="233"/>
      <c r="T679" s="233"/>
      <c r="U679" s="233"/>
      <c r="V679" s="233"/>
      <c r="W679" s="233"/>
    </row>
    <row r="680" spans="17:23" x14ac:dyDescent="0.2">
      <c r="Q680" s="234"/>
      <c r="R680" s="233"/>
      <c r="S680" s="233"/>
      <c r="T680" s="233"/>
      <c r="U680" s="233"/>
      <c r="V680" s="233"/>
      <c r="W680" s="233"/>
    </row>
    <row r="681" spans="17:23" x14ac:dyDescent="0.2">
      <c r="Q681" s="234"/>
      <c r="R681" s="233"/>
      <c r="S681" s="233"/>
      <c r="T681" s="233"/>
      <c r="U681" s="233"/>
      <c r="V681" s="233"/>
      <c r="W681" s="233"/>
    </row>
    <row r="682" spans="17:23" x14ac:dyDescent="0.2">
      <c r="Q682" s="234"/>
      <c r="R682" s="233"/>
      <c r="S682" s="233"/>
      <c r="T682" s="233"/>
      <c r="U682" s="233"/>
      <c r="V682" s="233"/>
      <c r="W682" s="233"/>
    </row>
    <row r="683" spans="17:23" x14ac:dyDescent="0.2">
      <c r="Q683" s="234"/>
      <c r="R683" s="233"/>
      <c r="S683" s="233"/>
      <c r="T683" s="233"/>
      <c r="U683" s="233"/>
      <c r="V683" s="233"/>
      <c r="W683" s="233"/>
    </row>
    <row r="684" spans="17:23" x14ac:dyDescent="0.2">
      <c r="Q684" s="234"/>
      <c r="R684" s="233"/>
      <c r="S684" s="233"/>
      <c r="T684" s="233"/>
      <c r="U684" s="233"/>
      <c r="V684" s="233"/>
      <c r="W684" s="233"/>
    </row>
    <row r="685" spans="17:23" x14ac:dyDescent="0.2">
      <c r="Q685" s="234"/>
      <c r="R685" s="233"/>
      <c r="S685" s="233"/>
      <c r="T685" s="233"/>
      <c r="U685" s="233"/>
      <c r="V685" s="233"/>
      <c r="W685" s="233"/>
    </row>
    <row r="686" spans="17:23" x14ac:dyDescent="0.2">
      <c r="Q686" s="234"/>
      <c r="R686" s="233"/>
      <c r="S686" s="233"/>
      <c r="T686" s="233"/>
      <c r="U686" s="233"/>
      <c r="V686" s="233"/>
      <c r="W686" s="233"/>
    </row>
    <row r="687" spans="17:23" x14ac:dyDescent="0.2">
      <c r="Q687" s="234"/>
      <c r="R687" s="233"/>
      <c r="S687" s="233"/>
      <c r="T687" s="233"/>
      <c r="U687" s="233"/>
      <c r="V687" s="233"/>
      <c r="W687" s="233"/>
    </row>
    <row r="688" spans="17:23" x14ac:dyDescent="0.2">
      <c r="Q688" s="234"/>
      <c r="R688" s="233"/>
      <c r="S688" s="233"/>
      <c r="T688" s="233"/>
      <c r="U688" s="233"/>
      <c r="V688" s="233"/>
      <c r="W688" s="233"/>
    </row>
    <row r="689" spans="17:23" x14ac:dyDescent="0.2">
      <c r="Q689" s="234"/>
      <c r="R689" s="233"/>
      <c r="S689" s="233"/>
      <c r="T689" s="233"/>
      <c r="U689" s="233"/>
      <c r="V689" s="233"/>
      <c r="W689" s="233"/>
    </row>
    <row r="690" spans="17:23" x14ac:dyDescent="0.2">
      <c r="Q690" s="234"/>
      <c r="R690" s="233"/>
      <c r="S690" s="233"/>
      <c r="T690" s="233"/>
      <c r="U690" s="233"/>
      <c r="V690" s="233"/>
      <c r="W690" s="233"/>
    </row>
    <row r="691" spans="17:23" x14ac:dyDescent="0.2">
      <c r="Q691" s="234"/>
      <c r="R691" s="233"/>
      <c r="S691" s="233"/>
      <c r="T691" s="233"/>
      <c r="U691" s="233"/>
      <c r="V691" s="233"/>
      <c r="W691" s="233"/>
    </row>
    <row r="692" spans="17:23" x14ac:dyDescent="0.2">
      <c r="Q692" s="234"/>
      <c r="R692" s="233"/>
      <c r="S692" s="233"/>
      <c r="T692" s="233"/>
      <c r="U692" s="233"/>
      <c r="V692" s="233"/>
      <c r="W692" s="233"/>
    </row>
    <row r="693" spans="17:23" x14ac:dyDescent="0.2">
      <c r="Q693" s="234"/>
      <c r="R693" s="233"/>
      <c r="S693" s="233"/>
      <c r="T693" s="233"/>
      <c r="U693" s="233"/>
      <c r="V693" s="233"/>
      <c r="W693" s="233"/>
    </row>
    <row r="694" spans="17:23" x14ac:dyDescent="0.2">
      <c r="Q694" s="234"/>
      <c r="R694" s="233"/>
      <c r="S694" s="233"/>
      <c r="T694" s="233"/>
      <c r="U694" s="233"/>
      <c r="V694" s="233"/>
      <c r="W694" s="233"/>
    </row>
    <row r="695" spans="17:23" x14ac:dyDescent="0.2">
      <c r="Q695" s="234"/>
      <c r="R695" s="233"/>
      <c r="S695" s="233"/>
      <c r="T695" s="233"/>
      <c r="U695" s="233"/>
      <c r="V695" s="233"/>
      <c r="W695" s="233"/>
    </row>
    <row r="696" spans="17:23" x14ac:dyDescent="0.2">
      <c r="Q696" s="234"/>
      <c r="R696" s="233"/>
      <c r="S696" s="233"/>
      <c r="T696" s="233"/>
      <c r="U696" s="233"/>
      <c r="V696" s="233"/>
      <c r="W696" s="233"/>
    </row>
    <row r="697" spans="17:23" x14ac:dyDescent="0.2">
      <c r="Q697" s="234"/>
      <c r="R697" s="233"/>
      <c r="S697" s="233"/>
      <c r="T697" s="233"/>
      <c r="U697" s="233"/>
      <c r="V697" s="233"/>
      <c r="W697" s="233"/>
    </row>
    <row r="698" spans="17:23" x14ac:dyDescent="0.2">
      <c r="Q698" s="234"/>
      <c r="R698" s="233"/>
      <c r="S698" s="233"/>
      <c r="T698" s="233"/>
      <c r="U698" s="233"/>
      <c r="V698" s="233"/>
      <c r="W698" s="233"/>
    </row>
    <row r="699" spans="17:23" x14ac:dyDescent="0.2">
      <c r="Q699" s="234"/>
      <c r="R699" s="233"/>
      <c r="S699" s="233"/>
      <c r="T699" s="233"/>
      <c r="U699" s="233"/>
      <c r="V699" s="233"/>
      <c r="W699" s="233"/>
    </row>
    <row r="700" spans="17:23" x14ac:dyDescent="0.2">
      <c r="Q700" s="234"/>
      <c r="R700" s="233"/>
      <c r="S700" s="233"/>
      <c r="T700" s="233"/>
      <c r="U700" s="233"/>
      <c r="V700" s="233"/>
      <c r="W700" s="233"/>
    </row>
    <row r="701" spans="17:23" x14ac:dyDescent="0.2">
      <c r="Q701" s="234"/>
      <c r="R701" s="233"/>
      <c r="S701" s="233"/>
      <c r="T701" s="233"/>
      <c r="U701" s="233"/>
      <c r="V701" s="233"/>
      <c r="W701" s="233"/>
    </row>
    <row r="702" spans="17:23" x14ac:dyDescent="0.2">
      <c r="Q702" s="234"/>
      <c r="R702" s="233"/>
      <c r="S702" s="233"/>
      <c r="T702" s="233"/>
      <c r="U702" s="233"/>
      <c r="V702" s="233"/>
      <c r="W702" s="233"/>
    </row>
    <row r="703" spans="17:23" x14ac:dyDescent="0.2">
      <c r="Q703" s="234"/>
      <c r="R703" s="233"/>
      <c r="S703" s="233"/>
      <c r="T703" s="233"/>
      <c r="U703" s="233"/>
      <c r="V703" s="233"/>
      <c r="W703" s="233"/>
    </row>
    <row r="704" spans="17:23" x14ac:dyDescent="0.2">
      <c r="Q704" s="234"/>
      <c r="R704" s="233"/>
      <c r="S704" s="233"/>
      <c r="T704" s="233"/>
      <c r="U704" s="233"/>
      <c r="V704" s="233"/>
      <c r="W704" s="233"/>
    </row>
    <row r="705" spans="17:23" x14ac:dyDescent="0.2">
      <c r="Q705" s="234"/>
      <c r="R705" s="233"/>
      <c r="S705" s="233"/>
      <c r="T705" s="233"/>
      <c r="U705" s="233"/>
      <c r="V705" s="233"/>
      <c r="W705" s="233"/>
    </row>
    <row r="706" spans="17:23" x14ac:dyDescent="0.2">
      <c r="Q706" s="234"/>
      <c r="R706" s="233"/>
      <c r="S706" s="233"/>
      <c r="T706" s="233"/>
      <c r="U706" s="233"/>
      <c r="V706" s="233"/>
      <c r="W706" s="233"/>
    </row>
    <row r="707" spans="17:23" x14ac:dyDescent="0.2">
      <c r="Q707" s="234"/>
      <c r="R707" s="233"/>
      <c r="S707" s="233"/>
      <c r="T707" s="233"/>
      <c r="U707" s="233"/>
      <c r="V707" s="233"/>
      <c r="W707" s="233"/>
    </row>
    <row r="708" spans="17:23" x14ac:dyDescent="0.2">
      <c r="Q708" s="234"/>
      <c r="R708" s="233"/>
      <c r="S708" s="233"/>
      <c r="T708" s="233"/>
      <c r="U708" s="233"/>
      <c r="V708" s="233"/>
      <c r="W708" s="233"/>
    </row>
    <row r="709" spans="17:23" x14ac:dyDescent="0.2">
      <c r="Q709" s="234"/>
      <c r="R709" s="233"/>
      <c r="S709" s="233"/>
      <c r="T709" s="233"/>
      <c r="U709" s="233"/>
      <c r="V709" s="233"/>
      <c r="W709" s="233"/>
    </row>
    <row r="710" spans="17:23" x14ac:dyDescent="0.2">
      <c r="Q710" s="234"/>
      <c r="R710" s="233"/>
      <c r="S710" s="233"/>
      <c r="T710" s="233"/>
      <c r="U710" s="233"/>
      <c r="V710" s="233"/>
      <c r="W710" s="233"/>
    </row>
    <row r="711" spans="17:23" x14ac:dyDescent="0.2">
      <c r="Q711" s="234"/>
      <c r="R711" s="233"/>
      <c r="S711" s="233"/>
      <c r="T711" s="233"/>
      <c r="U711" s="233"/>
      <c r="V711" s="233"/>
      <c r="W711" s="233"/>
    </row>
    <row r="712" spans="17:23" x14ac:dyDescent="0.2">
      <c r="Q712" s="234"/>
      <c r="R712" s="233"/>
      <c r="S712" s="233"/>
      <c r="T712" s="233"/>
      <c r="U712" s="233"/>
      <c r="V712" s="233"/>
      <c r="W712" s="233"/>
    </row>
    <row r="713" spans="17:23" x14ac:dyDescent="0.2">
      <c r="Q713" s="234"/>
      <c r="R713" s="233"/>
      <c r="S713" s="233"/>
      <c r="T713" s="233"/>
      <c r="U713" s="233"/>
      <c r="V713" s="233"/>
      <c r="W713" s="233"/>
    </row>
    <row r="714" spans="17:23" x14ac:dyDescent="0.2">
      <c r="Q714" s="234"/>
      <c r="R714" s="233"/>
      <c r="S714" s="233"/>
      <c r="T714" s="233"/>
      <c r="U714" s="233"/>
      <c r="V714" s="233"/>
      <c r="W714" s="233"/>
    </row>
    <row r="715" spans="17:23" x14ac:dyDescent="0.2">
      <c r="Q715" s="234"/>
      <c r="R715" s="233"/>
      <c r="S715" s="233"/>
      <c r="T715" s="233"/>
      <c r="U715" s="233"/>
      <c r="V715" s="233"/>
      <c r="W715" s="233"/>
    </row>
    <row r="716" spans="17:23" x14ac:dyDescent="0.2">
      <c r="Q716" s="234"/>
      <c r="R716" s="233"/>
      <c r="S716" s="233"/>
      <c r="T716" s="233"/>
      <c r="U716" s="233"/>
      <c r="V716" s="233"/>
      <c r="W716" s="233"/>
    </row>
    <row r="717" spans="17:23" x14ac:dyDescent="0.2">
      <c r="Q717" s="234"/>
      <c r="R717" s="233"/>
      <c r="S717" s="233"/>
      <c r="T717" s="233"/>
      <c r="U717" s="233"/>
      <c r="V717" s="233"/>
      <c r="W717" s="233"/>
    </row>
    <row r="718" spans="17:23" x14ac:dyDescent="0.2">
      <c r="Q718" s="234"/>
      <c r="R718" s="233"/>
      <c r="S718" s="233"/>
      <c r="T718" s="233"/>
      <c r="U718" s="233"/>
      <c r="V718" s="233"/>
      <c r="W718" s="233"/>
    </row>
    <row r="719" spans="17:23" x14ac:dyDescent="0.2">
      <c r="Q719" s="234"/>
      <c r="R719" s="233"/>
      <c r="S719" s="233"/>
      <c r="T719" s="233"/>
      <c r="U719" s="233"/>
      <c r="V719" s="233"/>
      <c r="W719" s="233"/>
    </row>
    <row r="720" spans="17:23" x14ac:dyDescent="0.2">
      <c r="Q720" s="234"/>
      <c r="R720" s="233"/>
      <c r="S720" s="233"/>
      <c r="T720" s="233"/>
      <c r="U720" s="233"/>
      <c r="V720" s="233"/>
      <c r="W720" s="233"/>
    </row>
    <row r="721" spans="17:23" x14ac:dyDescent="0.2">
      <c r="Q721" s="234"/>
      <c r="R721" s="233"/>
      <c r="S721" s="233"/>
      <c r="T721" s="233"/>
      <c r="U721" s="233"/>
      <c r="V721" s="233"/>
      <c r="W721" s="233"/>
    </row>
    <row r="722" spans="17:23" x14ac:dyDescent="0.2">
      <c r="Q722" s="234"/>
      <c r="R722" s="233"/>
      <c r="S722" s="233"/>
      <c r="T722" s="233"/>
      <c r="U722" s="233"/>
      <c r="V722" s="233"/>
      <c r="W722" s="233"/>
    </row>
    <row r="723" spans="17:23" x14ac:dyDescent="0.2">
      <c r="Q723" s="234"/>
      <c r="R723" s="233"/>
      <c r="S723" s="233"/>
      <c r="T723" s="233"/>
      <c r="U723" s="233"/>
      <c r="V723" s="233"/>
      <c r="W723" s="233"/>
    </row>
    <row r="724" spans="17:23" x14ac:dyDescent="0.2">
      <c r="Q724" s="234"/>
      <c r="R724" s="233"/>
      <c r="S724" s="233"/>
      <c r="T724" s="233"/>
      <c r="U724" s="233"/>
      <c r="V724" s="233"/>
      <c r="W724" s="233"/>
    </row>
    <row r="725" spans="17:23" x14ac:dyDescent="0.2">
      <c r="Q725" s="234"/>
      <c r="R725" s="233"/>
      <c r="S725" s="233"/>
      <c r="T725" s="233"/>
      <c r="U725" s="233"/>
      <c r="V725" s="233"/>
      <c r="W725" s="233"/>
    </row>
    <row r="726" spans="17:23" x14ac:dyDescent="0.2">
      <c r="Q726" s="234"/>
      <c r="R726" s="233"/>
      <c r="S726" s="233"/>
      <c r="T726" s="233"/>
      <c r="U726" s="233"/>
      <c r="V726" s="233"/>
      <c r="W726" s="233"/>
    </row>
    <row r="727" spans="17:23" x14ac:dyDescent="0.2">
      <c r="Q727" s="234"/>
      <c r="R727" s="233"/>
      <c r="S727" s="233"/>
      <c r="T727" s="233"/>
      <c r="U727" s="233"/>
      <c r="V727" s="233"/>
      <c r="W727" s="233"/>
    </row>
    <row r="728" spans="17:23" x14ac:dyDescent="0.2">
      <c r="Q728" s="234"/>
      <c r="R728" s="233"/>
      <c r="S728" s="233"/>
      <c r="T728" s="233"/>
      <c r="U728" s="233"/>
      <c r="V728" s="233"/>
      <c r="W728" s="233"/>
    </row>
    <row r="729" spans="17:23" x14ac:dyDescent="0.2">
      <c r="Q729" s="234"/>
      <c r="R729" s="233"/>
      <c r="S729" s="233"/>
      <c r="T729" s="233"/>
      <c r="U729" s="233"/>
      <c r="V729" s="233"/>
      <c r="W729" s="233"/>
    </row>
    <row r="730" spans="17:23" x14ac:dyDescent="0.2">
      <c r="Q730" s="234"/>
      <c r="R730" s="233"/>
      <c r="S730" s="233"/>
      <c r="T730" s="233"/>
      <c r="U730" s="233"/>
      <c r="V730" s="233"/>
      <c r="W730" s="233"/>
    </row>
    <row r="731" spans="17:23" x14ac:dyDescent="0.2">
      <c r="Q731" s="234"/>
      <c r="R731" s="233"/>
      <c r="S731" s="233"/>
      <c r="T731" s="233"/>
      <c r="U731" s="233"/>
      <c r="V731" s="233"/>
      <c r="W731" s="233"/>
    </row>
    <row r="732" spans="17:23" x14ac:dyDescent="0.2">
      <c r="Q732" s="234"/>
      <c r="R732" s="233"/>
      <c r="S732" s="233"/>
      <c r="T732" s="233"/>
      <c r="U732" s="233"/>
      <c r="V732" s="233"/>
      <c r="W732" s="233"/>
    </row>
    <row r="733" spans="17:23" x14ac:dyDescent="0.2">
      <c r="Q733" s="234"/>
      <c r="R733" s="233"/>
      <c r="S733" s="233"/>
      <c r="T733" s="233"/>
      <c r="U733" s="233"/>
      <c r="V733" s="233"/>
      <c r="W733" s="233"/>
    </row>
    <row r="734" spans="17:23" x14ac:dyDescent="0.2">
      <c r="Q734" s="234"/>
      <c r="R734" s="233"/>
      <c r="S734" s="233"/>
      <c r="T734" s="233"/>
      <c r="U734" s="233"/>
      <c r="V734" s="233"/>
      <c r="W734" s="233"/>
    </row>
    <row r="735" spans="17:23" x14ac:dyDescent="0.2">
      <c r="Q735" s="234"/>
      <c r="R735" s="233"/>
      <c r="S735" s="233"/>
      <c r="T735" s="233"/>
      <c r="U735" s="233"/>
      <c r="V735" s="233"/>
      <c r="W735" s="233"/>
    </row>
    <row r="736" spans="17:23" x14ac:dyDescent="0.2">
      <c r="Q736" s="234"/>
      <c r="R736" s="233"/>
      <c r="S736" s="233"/>
      <c r="T736" s="233"/>
      <c r="U736" s="233"/>
      <c r="V736" s="233"/>
      <c r="W736" s="233"/>
    </row>
    <row r="737" spans="17:23" x14ac:dyDescent="0.2">
      <c r="Q737" s="234"/>
      <c r="R737" s="233"/>
      <c r="S737" s="233"/>
      <c r="T737" s="233"/>
      <c r="U737" s="233"/>
      <c r="V737" s="233"/>
      <c r="W737" s="233"/>
    </row>
    <row r="738" spans="17:23" x14ac:dyDescent="0.2">
      <c r="Q738" s="234"/>
      <c r="R738" s="233"/>
      <c r="S738" s="233"/>
      <c r="T738" s="233"/>
      <c r="U738" s="233"/>
      <c r="V738" s="233"/>
      <c r="W738" s="233"/>
    </row>
    <row r="739" spans="17:23" x14ac:dyDescent="0.2">
      <c r="Q739" s="234"/>
      <c r="R739" s="233"/>
      <c r="S739" s="233"/>
      <c r="T739" s="233"/>
      <c r="U739" s="233"/>
      <c r="V739" s="233"/>
      <c r="W739" s="233"/>
    </row>
    <row r="740" spans="17:23" x14ac:dyDescent="0.2">
      <c r="Q740" s="234"/>
      <c r="R740" s="233"/>
      <c r="S740" s="233"/>
      <c r="T740" s="233"/>
      <c r="U740" s="233"/>
      <c r="V740" s="233"/>
      <c r="W740" s="233"/>
    </row>
    <row r="741" spans="17:23" x14ac:dyDescent="0.2">
      <c r="Q741" s="234"/>
      <c r="R741" s="233"/>
      <c r="S741" s="233"/>
      <c r="T741" s="233"/>
      <c r="U741" s="233"/>
      <c r="V741" s="233"/>
      <c r="W741" s="233"/>
    </row>
    <row r="742" spans="17:23" x14ac:dyDescent="0.2">
      <c r="Q742" s="234"/>
      <c r="R742" s="233"/>
      <c r="S742" s="233"/>
      <c r="T742" s="233"/>
      <c r="U742" s="233"/>
      <c r="V742" s="233"/>
      <c r="W742" s="233"/>
    </row>
    <row r="743" spans="17:23" x14ac:dyDescent="0.2">
      <c r="Q743" s="234"/>
      <c r="R743" s="233"/>
      <c r="S743" s="233"/>
      <c r="T743" s="233"/>
      <c r="U743" s="233"/>
      <c r="V743" s="233"/>
      <c r="W743" s="233"/>
    </row>
    <row r="744" spans="17:23" x14ac:dyDescent="0.2">
      <c r="Q744" s="234"/>
      <c r="R744" s="233"/>
      <c r="S744" s="233"/>
      <c r="T744" s="233"/>
      <c r="U744" s="233"/>
      <c r="V744" s="233"/>
      <c r="W744" s="233"/>
    </row>
    <row r="745" spans="17:23" x14ac:dyDescent="0.2">
      <c r="Q745" s="234"/>
      <c r="R745" s="233"/>
      <c r="S745" s="233"/>
      <c r="T745" s="233"/>
      <c r="U745" s="233"/>
      <c r="V745" s="233"/>
      <c r="W745" s="233"/>
    </row>
    <row r="746" spans="17:23" x14ac:dyDescent="0.2">
      <c r="Q746" s="234"/>
      <c r="R746" s="233"/>
      <c r="S746" s="233"/>
      <c r="T746" s="233"/>
      <c r="U746" s="233"/>
      <c r="V746" s="233"/>
      <c r="W746" s="233"/>
    </row>
    <row r="747" spans="17:23" x14ac:dyDescent="0.2">
      <c r="Q747" s="234"/>
      <c r="R747" s="233"/>
      <c r="S747" s="233"/>
      <c r="T747" s="233"/>
      <c r="U747" s="233"/>
      <c r="V747" s="233"/>
      <c r="W747" s="233"/>
    </row>
    <row r="748" spans="17:23" x14ac:dyDescent="0.2">
      <c r="Q748" s="234"/>
      <c r="R748" s="233"/>
      <c r="S748" s="233"/>
      <c r="T748" s="233"/>
      <c r="U748" s="233"/>
      <c r="V748" s="233"/>
      <c r="W748" s="233"/>
    </row>
    <row r="749" spans="17:23" x14ac:dyDescent="0.2">
      <c r="Q749" s="234"/>
      <c r="R749" s="233"/>
      <c r="S749" s="233"/>
      <c r="T749" s="233"/>
      <c r="U749" s="233"/>
      <c r="V749" s="233"/>
      <c r="W749" s="233"/>
    </row>
    <row r="750" spans="17:23" x14ac:dyDescent="0.2">
      <c r="Q750" s="234"/>
      <c r="R750" s="233"/>
      <c r="S750" s="233"/>
      <c r="T750" s="233"/>
      <c r="U750" s="233"/>
      <c r="V750" s="233"/>
      <c r="W750" s="233"/>
    </row>
    <row r="751" spans="17:23" x14ac:dyDescent="0.2">
      <c r="Q751" s="234"/>
      <c r="R751" s="233"/>
      <c r="S751" s="233"/>
      <c r="T751" s="233"/>
      <c r="U751" s="233"/>
      <c r="V751" s="233"/>
      <c r="W751" s="233"/>
    </row>
    <row r="752" spans="17:23" x14ac:dyDescent="0.2">
      <c r="Q752" s="234"/>
      <c r="R752" s="233"/>
      <c r="S752" s="233"/>
      <c r="T752" s="233"/>
      <c r="U752" s="233"/>
      <c r="V752" s="233"/>
      <c r="W752" s="233"/>
    </row>
    <row r="753" spans="17:23" x14ac:dyDescent="0.2">
      <c r="Q753" s="234"/>
      <c r="R753" s="233"/>
      <c r="S753" s="233"/>
      <c r="T753" s="233"/>
      <c r="U753" s="233"/>
      <c r="V753" s="233"/>
      <c r="W753" s="233"/>
    </row>
    <row r="754" spans="17:23" x14ac:dyDescent="0.2">
      <c r="Q754" s="234"/>
      <c r="R754" s="233"/>
      <c r="S754" s="233"/>
      <c r="T754" s="233"/>
      <c r="U754" s="233"/>
      <c r="V754" s="233"/>
      <c r="W754" s="233"/>
    </row>
    <row r="755" spans="17:23" x14ac:dyDescent="0.2">
      <c r="Q755" s="234"/>
      <c r="R755" s="233"/>
      <c r="S755" s="233"/>
      <c r="T755" s="233"/>
      <c r="U755" s="233"/>
      <c r="V755" s="233"/>
      <c r="W755" s="233"/>
    </row>
    <row r="756" spans="17:23" x14ac:dyDescent="0.2">
      <c r="Q756" s="234"/>
      <c r="R756" s="233"/>
      <c r="S756" s="233"/>
      <c r="T756" s="233"/>
      <c r="U756" s="233"/>
      <c r="V756" s="233"/>
      <c r="W756" s="233"/>
    </row>
    <row r="757" spans="17:23" x14ac:dyDescent="0.2">
      <c r="Q757" s="234"/>
      <c r="R757" s="233"/>
      <c r="S757" s="233"/>
      <c r="T757" s="233"/>
      <c r="U757" s="233"/>
      <c r="V757" s="233"/>
      <c r="W757" s="233"/>
    </row>
    <row r="758" spans="17:23" x14ac:dyDescent="0.2">
      <c r="Q758" s="234"/>
      <c r="R758" s="233"/>
      <c r="S758" s="233"/>
      <c r="T758" s="233"/>
      <c r="U758" s="233"/>
      <c r="V758" s="233"/>
      <c r="W758" s="233"/>
    </row>
    <row r="759" spans="17:23" x14ac:dyDescent="0.2">
      <c r="Q759" s="234"/>
      <c r="R759" s="233"/>
      <c r="S759" s="233"/>
      <c r="T759" s="233"/>
      <c r="U759" s="233"/>
      <c r="V759" s="233"/>
      <c r="W759" s="233"/>
    </row>
    <row r="760" spans="17:23" x14ac:dyDescent="0.2">
      <c r="Q760" s="234"/>
      <c r="R760" s="233"/>
      <c r="S760" s="233"/>
      <c r="T760" s="233"/>
      <c r="U760" s="233"/>
      <c r="V760" s="233"/>
      <c r="W760" s="233"/>
    </row>
    <row r="761" spans="17:23" x14ac:dyDescent="0.2">
      <c r="Q761" s="234"/>
      <c r="R761" s="233"/>
      <c r="S761" s="233"/>
      <c r="T761" s="233"/>
      <c r="U761" s="233"/>
      <c r="V761" s="233"/>
      <c r="W761" s="233"/>
    </row>
    <row r="762" spans="17:23" x14ac:dyDescent="0.2">
      <c r="Q762" s="234"/>
      <c r="R762" s="233"/>
      <c r="S762" s="233"/>
      <c r="T762" s="233"/>
      <c r="U762" s="233"/>
      <c r="V762" s="233"/>
      <c r="W762" s="233"/>
    </row>
    <row r="763" spans="17:23" x14ac:dyDescent="0.2">
      <c r="Q763" s="234"/>
      <c r="R763" s="233"/>
      <c r="S763" s="233"/>
      <c r="T763" s="233"/>
      <c r="U763" s="233"/>
      <c r="V763" s="233"/>
      <c r="W763" s="233"/>
    </row>
    <row r="764" spans="17:23" x14ac:dyDescent="0.2">
      <c r="Q764" s="234"/>
      <c r="R764" s="233"/>
      <c r="S764" s="233"/>
      <c r="T764" s="233"/>
      <c r="U764" s="233"/>
      <c r="V764" s="233"/>
      <c r="W764" s="233"/>
    </row>
    <row r="765" spans="17:23" x14ac:dyDescent="0.2">
      <c r="Q765" s="234"/>
      <c r="R765" s="233"/>
      <c r="S765" s="233"/>
      <c r="T765" s="233"/>
      <c r="U765" s="233"/>
      <c r="V765" s="233"/>
      <c r="W765" s="233"/>
    </row>
    <row r="766" spans="17:23" x14ac:dyDescent="0.2">
      <c r="Q766" s="234"/>
      <c r="R766" s="233"/>
      <c r="S766" s="233"/>
      <c r="T766" s="233"/>
      <c r="U766" s="233"/>
      <c r="V766" s="233"/>
      <c r="W766" s="233"/>
    </row>
    <row r="767" spans="17:23" x14ac:dyDescent="0.2">
      <c r="Q767" s="234"/>
      <c r="R767" s="233"/>
      <c r="S767" s="233"/>
      <c r="T767" s="233"/>
      <c r="U767" s="233"/>
      <c r="V767" s="233"/>
      <c r="W767" s="233"/>
    </row>
    <row r="768" spans="17:23" x14ac:dyDescent="0.2">
      <c r="Q768" s="234"/>
      <c r="R768" s="233"/>
      <c r="S768" s="233"/>
      <c r="T768" s="233"/>
      <c r="U768" s="233"/>
      <c r="V768" s="233"/>
      <c r="W768" s="233"/>
    </row>
    <row r="769" spans="17:23" x14ac:dyDescent="0.2">
      <c r="Q769" s="234"/>
      <c r="R769" s="233"/>
      <c r="S769" s="233"/>
      <c r="T769" s="233"/>
      <c r="U769" s="233"/>
      <c r="V769" s="233"/>
      <c r="W769" s="233"/>
    </row>
    <row r="770" spans="17:23" x14ac:dyDescent="0.2">
      <c r="Q770" s="234"/>
      <c r="R770" s="233"/>
      <c r="S770" s="233"/>
      <c r="T770" s="233"/>
      <c r="U770" s="233"/>
      <c r="V770" s="233"/>
      <c r="W770" s="233"/>
    </row>
    <row r="771" spans="17:23" x14ac:dyDescent="0.2">
      <c r="Q771" s="234"/>
      <c r="R771" s="233"/>
      <c r="S771" s="233"/>
      <c r="T771" s="233"/>
      <c r="U771" s="233"/>
      <c r="V771" s="233"/>
      <c r="W771" s="233"/>
    </row>
    <row r="772" spans="17:23" x14ac:dyDescent="0.2">
      <c r="Q772" s="234"/>
      <c r="R772" s="233"/>
      <c r="S772" s="233"/>
      <c r="T772" s="233"/>
      <c r="U772" s="233"/>
      <c r="V772" s="233"/>
      <c r="W772" s="233"/>
    </row>
    <row r="773" spans="17:23" x14ac:dyDescent="0.2">
      <c r="Q773" s="234"/>
      <c r="R773" s="233"/>
      <c r="S773" s="233"/>
      <c r="T773" s="233"/>
      <c r="U773" s="233"/>
      <c r="V773" s="233"/>
      <c r="W773" s="233"/>
    </row>
    <row r="774" spans="17:23" x14ac:dyDescent="0.2">
      <c r="Q774" s="234"/>
      <c r="R774" s="233"/>
      <c r="S774" s="233"/>
      <c r="T774" s="233"/>
      <c r="U774" s="233"/>
      <c r="V774" s="233"/>
      <c r="W774" s="233"/>
    </row>
    <row r="775" spans="17:23" x14ac:dyDescent="0.2">
      <c r="Q775" s="234"/>
      <c r="R775" s="233"/>
      <c r="S775" s="233"/>
      <c r="T775" s="233"/>
      <c r="U775" s="233"/>
      <c r="V775" s="233"/>
      <c r="W775" s="233"/>
    </row>
    <row r="776" spans="17:23" x14ac:dyDescent="0.2">
      <c r="Q776" s="234"/>
      <c r="R776" s="233"/>
      <c r="S776" s="233"/>
      <c r="T776" s="233"/>
      <c r="U776" s="233"/>
      <c r="V776" s="233"/>
      <c r="W776" s="233"/>
    </row>
    <row r="777" spans="17:23" x14ac:dyDescent="0.2">
      <c r="Q777" s="234"/>
      <c r="R777" s="233"/>
      <c r="S777" s="233"/>
      <c r="T777" s="233"/>
      <c r="U777" s="233"/>
      <c r="V777" s="233"/>
      <c r="W777" s="233"/>
    </row>
    <row r="778" spans="17:23" x14ac:dyDescent="0.2">
      <c r="Q778" s="234"/>
      <c r="R778" s="233"/>
      <c r="S778" s="233"/>
      <c r="T778" s="233"/>
      <c r="U778" s="233"/>
      <c r="V778" s="233"/>
      <c r="W778" s="233"/>
    </row>
    <row r="779" spans="17:23" x14ac:dyDescent="0.2">
      <c r="Q779" s="234"/>
      <c r="R779" s="233"/>
      <c r="S779" s="233"/>
      <c r="T779" s="233"/>
      <c r="U779" s="233"/>
      <c r="V779" s="233"/>
      <c r="W779" s="233"/>
    </row>
    <row r="780" spans="17:23" x14ac:dyDescent="0.2">
      <c r="Q780" s="234"/>
      <c r="R780" s="233"/>
      <c r="S780" s="233"/>
      <c r="T780" s="233"/>
      <c r="U780" s="233"/>
      <c r="V780" s="233"/>
      <c r="W780" s="233"/>
    </row>
    <row r="781" spans="17:23" x14ac:dyDescent="0.2">
      <c r="Q781" s="234"/>
      <c r="R781" s="233"/>
      <c r="S781" s="233"/>
      <c r="T781" s="233"/>
      <c r="U781" s="233"/>
      <c r="V781" s="233"/>
      <c r="W781" s="233"/>
    </row>
    <row r="782" spans="17:23" x14ac:dyDescent="0.2">
      <c r="Q782" s="234"/>
      <c r="R782" s="233"/>
      <c r="S782" s="233"/>
      <c r="T782" s="233"/>
      <c r="U782" s="233"/>
      <c r="V782" s="233"/>
      <c r="W782" s="233"/>
    </row>
    <row r="783" spans="17:23" x14ac:dyDescent="0.2">
      <c r="Q783" s="234"/>
      <c r="R783" s="233"/>
      <c r="S783" s="233"/>
      <c r="T783" s="233"/>
      <c r="U783" s="233"/>
      <c r="V783" s="233"/>
      <c r="W783" s="233"/>
    </row>
    <row r="784" spans="17:23" x14ac:dyDescent="0.2">
      <c r="Q784" s="234"/>
      <c r="R784" s="233"/>
      <c r="S784" s="233"/>
      <c r="T784" s="233"/>
      <c r="U784" s="233"/>
      <c r="V784" s="233"/>
      <c r="W784" s="233"/>
    </row>
    <row r="785" spans="17:23" x14ac:dyDescent="0.2">
      <c r="Q785" s="234"/>
      <c r="R785" s="233"/>
      <c r="S785" s="233"/>
      <c r="T785" s="233"/>
      <c r="U785" s="233"/>
      <c r="V785" s="233"/>
      <c r="W785" s="233"/>
    </row>
    <row r="786" spans="17:23" x14ac:dyDescent="0.2">
      <c r="Q786" s="234"/>
      <c r="R786" s="233"/>
      <c r="S786" s="233"/>
      <c r="T786" s="233"/>
      <c r="U786" s="233"/>
      <c r="V786" s="233"/>
      <c r="W786" s="233"/>
    </row>
    <row r="787" spans="17:23" x14ac:dyDescent="0.2">
      <c r="Q787" s="234"/>
      <c r="R787" s="233"/>
      <c r="S787" s="233"/>
      <c r="T787" s="233"/>
      <c r="U787" s="233"/>
      <c r="V787" s="233"/>
      <c r="W787" s="233"/>
    </row>
    <row r="788" spans="17:23" x14ac:dyDescent="0.2">
      <c r="Q788" s="234"/>
      <c r="R788" s="233"/>
      <c r="S788" s="233"/>
      <c r="T788" s="233"/>
      <c r="U788" s="233"/>
      <c r="V788" s="233"/>
      <c r="W788" s="233"/>
    </row>
    <row r="789" spans="17:23" x14ac:dyDescent="0.2">
      <c r="Q789" s="234"/>
      <c r="R789" s="233"/>
      <c r="S789" s="233"/>
      <c r="T789" s="233"/>
      <c r="U789" s="233"/>
      <c r="V789" s="233"/>
      <c r="W789" s="233"/>
    </row>
    <row r="790" spans="17:23" x14ac:dyDescent="0.2">
      <c r="Q790" s="234"/>
      <c r="R790" s="233"/>
      <c r="S790" s="233"/>
      <c r="T790" s="233"/>
      <c r="U790" s="233"/>
      <c r="V790" s="233"/>
      <c r="W790" s="233"/>
    </row>
    <row r="791" spans="17:23" x14ac:dyDescent="0.2">
      <c r="Q791" s="234"/>
      <c r="R791" s="233"/>
      <c r="S791" s="233"/>
      <c r="T791" s="233"/>
      <c r="U791" s="233"/>
      <c r="V791" s="233"/>
      <c r="W791" s="233"/>
    </row>
    <row r="792" spans="17:23" x14ac:dyDescent="0.2">
      <c r="Q792" s="234"/>
      <c r="R792" s="233"/>
      <c r="S792" s="233"/>
      <c r="T792" s="233"/>
      <c r="U792" s="233"/>
      <c r="V792" s="233"/>
      <c r="W792" s="233"/>
    </row>
    <row r="793" spans="17:23" x14ac:dyDescent="0.2">
      <c r="Q793" s="234"/>
      <c r="R793" s="233"/>
      <c r="S793" s="233"/>
      <c r="T793" s="233"/>
      <c r="U793" s="233"/>
      <c r="V793" s="233"/>
      <c r="W793" s="233"/>
    </row>
    <row r="794" spans="17:23" x14ac:dyDescent="0.2">
      <c r="Q794" s="234"/>
      <c r="R794" s="233"/>
      <c r="S794" s="233"/>
      <c r="T794" s="233"/>
      <c r="U794" s="233"/>
      <c r="V794" s="233"/>
      <c r="W794" s="233"/>
    </row>
    <row r="795" spans="17:23" x14ac:dyDescent="0.2">
      <c r="Q795" s="234"/>
      <c r="R795" s="233"/>
      <c r="S795" s="233"/>
      <c r="T795" s="233"/>
      <c r="U795" s="233"/>
      <c r="V795" s="233"/>
      <c r="W795" s="233"/>
    </row>
    <row r="796" spans="17:23" x14ac:dyDescent="0.2">
      <c r="Q796" s="234"/>
      <c r="R796" s="233"/>
      <c r="S796" s="233"/>
      <c r="T796" s="233"/>
      <c r="U796" s="233"/>
      <c r="V796" s="233"/>
      <c r="W796" s="233"/>
    </row>
    <row r="797" spans="17:23" x14ac:dyDescent="0.2">
      <c r="Q797" s="234"/>
      <c r="R797" s="233"/>
      <c r="S797" s="233"/>
      <c r="T797" s="233"/>
      <c r="U797" s="233"/>
      <c r="V797" s="233"/>
      <c r="W797" s="233"/>
    </row>
    <row r="798" spans="17:23" x14ac:dyDescent="0.2">
      <c r="Q798" s="234"/>
      <c r="R798" s="233"/>
      <c r="S798" s="233"/>
      <c r="T798" s="233"/>
      <c r="U798" s="233"/>
      <c r="V798" s="233"/>
      <c r="W798" s="233"/>
    </row>
    <row r="799" spans="17:23" x14ac:dyDescent="0.2">
      <c r="Q799" s="234"/>
      <c r="R799" s="233"/>
      <c r="S799" s="233"/>
      <c r="T799" s="233"/>
      <c r="U799" s="233"/>
      <c r="V799" s="233"/>
      <c r="W799" s="233"/>
    </row>
    <row r="800" spans="17:23" x14ac:dyDescent="0.2">
      <c r="Q800" s="234"/>
      <c r="R800" s="233"/>
      <c r="S800" s="233"/>
      <c r="T800" s="233"/>
      <c r="U800" s="233"/>
      <c r="V800" s="233"/>
      <c r="W800" s="233"/>
    </row>
    <row r="801" spans="17:23" x14ac:dyDescent="0.2">
      <c r="Q801" s="234"/>
      <c r="R801" s="233"/>
      <c r="S801" s="233"/>
      <c r="T801" s="233"/>
      <c r="U801" s="233"/>
      <c r="V801" s="233"/>
      <c r="W801" s="233"/>
    </row>
    <row r="802" spans="17:23" x14ac:dyDescent="0.2">
      <c r="Q802" s="234"/>
      <c r="R802" s="233"/>
      <c r="S802" s="233"/>
      <c r="T802" s="233"/>
      <c r="U802" s="233"/>
      <c r="V802" s="233"/>
      <c r="W802" s="233"/>
    </row>
  </sheetData>
  <sheetProtection selectLockedCells="1" selectUnlockedCells="1"/>
  <mergeCells count="117">
    <mergeCell ref="B8:C8"/>
    <mergeCell ref="I8:K8"/>
    <mergeCell ref="I10:K10"/>
    <mergeCell ref="I11:K11"/>
    <mergeCell ref="I12:K12"/>
    <mergeCell ref="I13:K13"/>
    <mergeCell ref="A2:O2"/>
    <mergeCell ref="A3:O3"/>
    <mergeCell ref="A4:P4"/>
    <mergeCell ref="B6:D6"/>
    <mergeCell ref="E6:G6"/>
    <mergeCell ref="H6:J6"/>
    <mergeCell ref="K6:L6"/>
    <mergeCell ref="N6:O6"/>
    <mergeCell ref="I20:K20"/>
    <mergeCell ref="I21:K21"/>
    <mergeCell ref="I22:K22"/>
    <mergeCell ref="I23:K23"/>
    <mergeCell ref="I24:K24"/>
    <mergeCell ref="I25:K25"/>
    <mergeCell ref="I14:K14"/>
    <mergeCell ref="I15:K15"/>
    <mergeCell ref="I16:K16"/>
    <mergeCell ref="I17:K17"/>
    <mergeCell ref="I18:K18"/>
    <mergeCell ref="I19:K19"/>
    <mergeCell ref="L31:L32"/>
    <mergeCell ref="M31:M32"/>
    <mergeCell ref="N31:N32"/>
    <mergeCell ref="G33:K33"/>
    <mergeCell ref="B35:O35"/>
    <mergeCell ref="A37:O37"/>
    <mergeCell ref="I26:K26"/>
    <mergeCell ref="I27:K27"/>
    <mergeCell ref="I28:K28"/>
    <mergeCell ref="I29:K29"/>
    <mergeCell ref="I30:K30"/>
    <mergeCell ref="C31:C32"/>
    <mergeCell ref="D31:I32"/>
    <mergeCell ref="K31:K32"/>
    <mergeCell ref="B43:C43"/>
    <mergeCell ref="I43:K43"/>
    <mergeCell ref="I45:K45"/>
    <mergeCell ref="I46:K46"/>
    <mergeCell ref="I47:K47"/>
    <mergeCell ref="I48:K48"/>
    <mergeCell ref="A38:O38"/>
    <mergeCell ref="A39:P39"/>
    <mergeCell ref="B41:D41"/>
    <mergeCell ref="E41:G41"/>
    <mergeCell ref="H41:J41"/>
    <mergeCell ref="K41:L41"/>
    <mergeCell ref="N41:O41"/>
    <mergeCell ref="I55:K55"/>
    <mergeCell ref="I56:K56"/>
    <mergeCell ref="I57:K57"/>
    <mergeCell ref="I58:K58"/>
    <mergeCell ref="I59:K59"/>
    <mergeCell ref="I60:K60"/>
    <mergeCell ref="I49:K49"/>
    <mergeCell ref="I50:K50"/>
    <mergeCell ref="I51:K51"/>
    <mergeCell ref="I52:K52"/>
    <mergeCell ref="I53:K53"/>
    <mergeCell ref="I54:K54"/>
    <mergeCell ref="L66:L67"/>
    <mergeCell ref="M66:M67"/>
    <mergeCell ref="N66:N67"/>
    <mergeCell ref="G68:K68"/>
    <mergeCell ref="B70:O70"/>
    <mergeCell ref="A72:O72"/>
    <mergeCell ref="I61:K61"/>
    <mergeCell ref="I62:K62"/>
    <mergeCell ref="I63:K63"/>
    <mergeCell ref="I64:K64"/>
    <mergeCell ref="I65:K65"/>
    <mergeCell ref="C66:C67"/>
    <mergeCell ref="D66:I67"/>
    <mergeCell ref="K66:K67"/>
    <mergeCell ref="B78:C78"/>
    <mergeCell ref="I78:K78"/>
    <mergeCell ref="I80:K80"/>
    <mergeCell ref="I81:K81"/>
    <mergeCell ref="I82:K82"/>
    <mergeCell ref="I83:K83"/>
    <mergeCell ref="A73:O73"/>
    <mergeCell ref="A74:P74"/>
    <mergeCell ref="B76:D76"/>
    <mergeCell ref="E76:G76"/>
    <mergeCell ref="H76:J76"/>
    <mergeCell ref="K76:L76"/>
    <mergeCell ref="N76:O76"/>
    <mergeCell ref="I90:K90"/>
    <mergeCell ref="I91:K91"/>
    <mergeCell ref="I92:K92"/>
    <mergeCell ref="I93:K93"/>
    <mergeCell ref="I94:K94"/>
    <mergeCell ref="I95:K95"/>
    <mergeCell ref="I84:K84"/>
    <mergeCell ref="I85:K85"/>
    <mergeCell ref="I86:K86"/>
    <mergeCell ref="I87:K87"/>
    <mergeCell ref="I88:K88"/>
    <mergeCell ref="I89:K89"/>
    <mergeCell ref="G103:K103"/>
    <mergeCell ref="B105:O105"/>
    <mergeCell ref="I96:K96"/>
    <mergeCell ref="I97:K97"/>
    <mergeCell ref="I98:K98"/>
    <mergeCell ref="I99:K99"/>
    <mergeCell ref="I100:K100"/>
    <mergeCell ref="C101:C102"/>
    <mergeCell ref="D101:I102"/>
    <mergeCell ref="K101:K102"/>
    <mergeCell ref="L101:L102"/>
    <mergeCell ref="M101:M102"/>
    <mergeCell ref="N101:N102"/>
  </mergeCells>
  <conditionalFormatting sqref="L11:L32 M31:M32 L33:M33 L46:L67 M66:M67 L68:M68 L81:L100 L103:M103">
    <cfRule type="cellIs" dxfId="0" priority="1" operator="equal">
      <formula>0</formula>
    </cfRule>
  </conditionalFormatting>
  <printOptions horizontalCentered="1"/>
  <pageMargins left="0.25" right="0.25" top="0.22" bottom="0.21" header="0.18" footer="0.1"/>
  <pageSetup scale="97" orientation="landscape" horizontalDpi="1200" verticalDpi="1200" r:id="rId1"/>
  <headerFooter alignWithMargins="0">
    <oddFooter>&amp;LREV. 10/24/2022&amp;CPage &amp;P of &amp;N&amp;RForm 105-A</oddFooter>
  </headerFooter>
  <rowBreaks count="2" manualBreakCount="2">
    <brk id="36" max="15" man="1"/>
    <brk id="7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105</vt:lpstr>
      <vt:lpstr>Form 105-A</vt:lpstr>
      <vt:lpstr>'105'!Print_Area</vt:lpstr>
      <vt:lpstr>'Form 105-A'!Print_Area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Duckett, Margarette (VDACS)</cp:lastModifiedBy>
  <cp:lastPrinted>2022-10-26T13:55:14Z</cp:lastPrinted>
  <dcterms:created xsi:type="dcterms:W3CDTF">2022-08-19T13:54:34Z</dcterms:created>
  <dcterms:modified xsi:type="dcterms:W3CDTF">2026-03-12T15:25:51Z</dcterms:modified>
</cp:coreProperties>
</file>